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ernestorevello/Desktop/PROGRAMA/"/>
    </mc:Choice>
  </mc:AlternateContent>
  <xr:revisionPtr revIDLastSave="0" documentId="13_ncr:1_{2D791F77-61BE-AC4D-A144-DF3225967D2A}" xr6:coauthVersionLast="47" xr6:coauthVersionMax="47" xr10:uidLastSave="{00000000-0000-0000-0000-000000000000}"/>
  <bookViews>
    <workbookView xWindow="0" yWindow="460" windowWidth="38400" windowHeight="19640" tabRatio="500" xr2:uid="{00000000-000D-0000-FFFF-FFFF00000000}"/>
  </bookViews>
  <sheets>
    <sheet name="Plan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" i="2" l="1"/>
  <c r="F36" i="2"/>
  <c r="F37" i="2"/>
  <c r="G34" i="2"/>
  <c r="F30" i="2"/>
  <c r="F29" i="2"/>
  <c r="F31" i="2" l="1"/>
  <c r="F100" i="2"/>
  <c r="F34" i="2" s="1"/>
  <c r="G100" i="2"/>
  <c r="H100" i="2"/>
  <c r="H34" i="2" s="1"/>
  <c r="I100" i="2"/>
  <c r="I34" i="2" s="1"/>
  <c r="J100" i="2"/>
  <c r="K100" i="2"/>
  <c r="K34" i="2" s="1"/>
  <c r="L100" i="2"/>
  <c r="L34" i="2" s="1"/>
  <c r="M100" i="2"/>
  <c r="M102" i="2" s="1"/>
  <c r="N100" i="2"/>
  <c r="N34" i="2" s="1"/>
  <c r="O100" i="2"/>
  <c r="O34" i="2" s="1"/>
  <c r="P100" i="2"/>
  <c r="P34" i="2" s="1"/>
  <c r="F142" i="2"/>
  <c r="G142" i="2"/>
  <c r="H142" i="2"/>
  <c r="H35" i="2" s="1"/>
  <c r="I142" i="2"/>
  <c r="J142" i="2"/>
  <c r="J35" i="2" s="1"/>
  <c r="K142" i="2"/>
  <c r="L142" i="2"/>
  <c r="L35" i="2" s="1"/>
  <c r="M142" i="2"/>
  <c r="M35" i="2" s="1"/>
  <c r="N142" i="2"/>
  <c r="N35" i="2" s="1"/>
  <c r="F164" i="2"/>
  <c r="G164" i="2"/>
  <c r="G36" i="2" s="1"/>
  <c r="H164" i="2"/>
  <c r="H36" i="2" s="1"/>
  <c r="I164" i="2"/>
  <c r="I36" i="2" s="1"/>
  <c r="J164" i="2"/>
  <c r="J36" i="2" s="1"/>
  <c r="K164" i="2"/>
  <c r="K36" i="2"/>
  <c r="L164" i="2"/>
  <c r="L36" i="2" s="1"/>
  <c r="M164" i="2"/>
  <c r="M36" i="2" s="1"/>
  <c r="N164" i="2"/>
  <c r="N36" i="2" s="1"/>
  <c r="O164" i="2"/>
  <c r="O36" i="2" s="1"/>
  <c r="F195" i="2"/>
  <c r="G195" i="2"/>
  <c r="H195" i="2"/>
  <c r="H37" i="2" s="1"/>
  <c r="I195" i="2"/>
  <c r="I37" i="2" s="1"/>
  <c r="J195" i="2"/>
  <c r="J37" i="2" s="1"/>
  <c r="K195" i="2"/>
  <c r="K37" i="2" s="1"/>
  <c r="L195" i="2"/>
  <c r="L37" i="2"/>
  <c r="M195" i="2"/>
  <c r="M37" i="2" s="1"/>
  <c r="N195" i="2"/>
  <c r="N37" i="2" s="1"/>
  <c r="O195" i="2"/>
  <c r="O37" i="2" s="1"/>
  <c r="F59" i="2"/>
  <c r="G59" i="2"/>
  <c r="G62" i="2" s="1"/>
  <c r="H59" i="2"/>
  <c r="H62" i="2" s="1"/>
  <c r="I59" i="2"/>
  <c r="I62" i="2" s="1"/>
  <c r="J59" i="2"/>
  <c r="J62" i="2" s="1"/>
  <c r="K59" i="2"/>
  <c r="K144" i="2" s="1"/>
  <c r="L59" i="2"/>
  <c r="L62" i="2" s="1"/>
  <c r="M59" i="2"/>
  <c r="M48" i="2" s="1"/>
  <c r="N59" i="2"/>
  <c r="N57" i="2" s="1"/>
  <c r="O59" i="2"/>
  <c r="O62" i="2" s="1"/>
  <c r="P59" i="2"/>
  <c r="P62" i="2" s="1"/>
  <c r="Q59" i="2"/>
  <c r="Q62" i="2" s="1"/>
  <c r="I29" i="2"/>
  <c r="I30" i="2"/>
  <c r="Q100" i="2"/>
  <c r="Q34" i="2" s="1"/>
  <c r="Q142" i="2"/>
  <c r="Q35" i="2" s="1"/>
  <c r="Q164" i="2"/>
  <c r="Q195" i="2"/>
  <c r="Q37" i="2" s="1"/>
  <c r="P142" i="2"/>
  <c r="P35" i="2" s="1"/>
  <c r="P164" i="2"/>
  <c r="P36" i="2" s="1"/>
  <c r="P195" i="2"/>
  <c r="P197" i="2" s="1"/>
  <c r="O142" i="2"/>
  <c r="J34" i="2"/>
  <c r="G37" i="2"/>
  <c r="Q29" i="2"/>
  <c r="Q31" i="2" s="1"/>
  <c r="Q30" i="2"/>
  <c r="P29" i="2"/>
  <c r="P30" i="2"/>
  <c r="O29" i="2"/>
  <c r="O30" i="2"/>
  <c r="N29" i="2"/>
  <c r="N31" i="2" s="1"/>
  <c r="N30" i="2"/>
  <c r="M29" i="2"/>
  <c r="M30" i="2"/>
  <c r="L29" i="2"/>
  <c r="L30" i="2"/>
  <c r="K29" i="2"/>
  <c r="K30" i="2"/>
  <c r="J29" i="2"/>
  <c r="J30" i="2"/>
  <c r="H29" i="2"/>
  <c r="H30" i="2"/>
  <c r="G29" i="2"/>
  <c r="G30" i="2"/>
  <c r="P57" i="2"/>
  <c r="H57" i="2"/>
  <c r="B61" i="2"/>
  <c r="B68" i="2"/>
  <c r="K35" i="2"/>
  <c r="G35" i="2"/>
  <c r="P37" i="2" l="1"/>
  <c r="M197" i="2"/>
  <c r="P166" i="2"/>
  <c r="P144" i="2"/>
  <c r="M34" i="2"/>
  <c r="G144" i="2"/>
  <c r="I31" i="2"/>
  <c r="G57" i="2"/>
  <c r="G197" i="2"/>
  <c r="G102" i="2"/>
  <c r="G48" i="2"/>
  <c r="O166" i="2"/>
  <c r="O102" i="2"/>
  <c r="O197" i="2"/>
  <c r="O57" i="2"/>
  <c r="O144" i="2"/>
  <c r="K57" i="2"/>
  <c r="K102" i="2"/>
  <c r="K48" i="2"/>
  <c r="J197" i="2"/>
  <c r="K166" i="2"/>
  <c r="J102" i="2"/>
  <c r="I197" i="2"/>
  <c r="J48" i="2"/>
  <c r="O35" i="2"/>
  <c r="Q197" i="2"/>
  <c r="Q48" i="2"/>
  <c r="N102" i="2"/>
  <c r="H31" i="2"/>
  <c r="P31" i="2"/>
  <c r="J31" i="2"/>
  <c r="G31" i="2"/>
  <c r="O31" i="2"/>
  <c r="M62" i="2"/>
  <c r="Q166" i="2"/>
  <c r="I144" i="2"/>
  <c r="P48" i="2"/>
  <c r="J144" i="2"/>
  <c r="Q57" i="2"/>
  <c r="M57" i="2"/>
  <c r="I48" i="2"/>
  <c r="I166" i="2"/>
  <c r="I57" i="2"/>
  <c r="J57" i="2"/>
  <c r="Q144" i="2"/>
  <c r="L66" i="2"/>
  <c r="L104" i="2" s="1"/>
  <c r="L146" i="2" s="1"/>
  <c r="L168" i="2" s="1"/>
  <c r="L199" i="2" s="1"/>
  <c r="L201" i="2" s="1"/>
  <c r="L202" i="2" s="1"/>
  <c r="L32" i="2"/>
  <c r="M144" i="2"/>
  <c r="G166" i="2"/>
  <c r="L166" i="2"/>
  <c r="H166" i="2"/>
  <c r="L48" i="2"/>
  <c r="H102" i="2"/>
  <c r="L102" i="2"/>
  <c r="K31" i="2"/>
  <c r="L31" i="2"/>
  <c r="Q36" i="2"/>
  <c r="M166" i="2"/>
  <c r="N166" i="2"/>
  <c r="K197" i="2"/>
  <c r="N144" i="2"/>
  <c r="L64" i="2"/>
  <c r="L57" i="2"/>
  <c r="P102" i="2"/>
  <c r="L197" i="2"/>
  <c r="I35" i="2"/>
  <c r="F48" i="2"/>
  <c r="F57" i="2"/>
  <c r="I102" i="2"/>
  <c r="H144" i="2"/>
  <c r="L144" i="2"/>
  <c r="N197" i="2"/>
  <c r="H197" i="2"/>
  <c r="H48" i="2"/>
  <c r="N48" i="2"/>
  <c r="M31" i="2"/>
  <c r="Q102" i="2"/>
  <c r="P66" i="2"/>
  <c r="P104" i="2" s="1"/>
  <c r="P146" i="2" s="1"/>
  <c r="P168" i="2" s="1"/>
  <c r="P199" i="2" s="1"/>
  <c r="P201" i="2" s="1"/>
  <c r="P202" i="2" s="1"/>
  <c r="P32" i="2"/>
  <c r="P33" i="2" s="1"/>
  <c r="P38" i="2" s="1"/>
  <c r="P64" i="2"/>
  <c r="J64" i="2"/>
  <c r="J32" i="2"/>
  <c r="J66" i="2"/>
  <c r="J104" i="2" s="1"/>
  <c r="J146" i="2" s="1"/>
  <c r="J168" i="2" s="1"/>
  <c r="J199" i="2" s="1"/>
  <c r="J201" i="2" s="1"/>
  <c r="J202" i="2" s="1"/>
  <c r="O64" i="2"/>
  <c r="O32" i="2"/>
  <c r="O66" i="2"/>
  <c r="O104" i="2" s="1"/>
  <c r="O146" i="2" s="1"/>
  <c r="O168" i="2" s="1"/>
  <c r="O199" i="2" s="1"/>
  <c r="O201" i="2" s="1"/>
  <c r="O202" i="2" s="1"/>
  <c r="I64" i="2"/>
  <c r="I32" i="2"/>
  <c r="I33" i="2" s="1"/>
  <c r="I66" i="2"/>
  <c r="I104" i="2" s="1"/>
  <c r="I146" i="2" s="1"/>
  <c r="I168" i="2" s="1"/>
  <c r="I199" i="2" s="1"/>
  <c r="I201" i="2" s="1"/>
  <c r="I202" i="2" s="1"/>
  <c r="H66" i="2"/>
  <c r="H104" i="2" s="1"/>
  <c r="H146" i="2" s="1"/>
  <c r="H168" i="2" s="1"/>
  <c r="H199" i="2" s="1"/>
  <c r="H201" i="2" s="1"/>
  <c r="H202" i="2" s="1"/>
  <c r="H64" i="2"/>
  <c r="H32" i="2"/>
  <c r="Q66" i="2"/>
  <c r="Q104" i="2" s="1"/>
  <c r="Q146" i="2" s="1"/>
  <c r="Q168" i="2" s="1"/>
  <c r="Q199" i="2" s="1"/>
  <c r="Q201" i="2" s="1"/>
  <c r="Q202" i="2" s="1"/>
  <c r="Q64" i="2"/>
  <c r="Q32" i="2"/>
  <c r="Q33" i="2" s="1"/>
  <c r="Q38" i="2" s="1"/>
  <c r="G64" i="2"/>
  <c r="G66" i="2"/>
  <c r="G104" i="2" s="1"/>
  <c r="G146" i="2" s="1"/>
  <c r="G168" i="2" s="1"/>
  <c r="G199" i="2" s="1"/>
  <c r="G201" i="2" s="1"/>
  <c r="G202" i="2" s="1"/>
  <c r="G32" i="2"/>
  <c r="G33" i="2" s="1"/>
  <c r="G38" i="2" s="1"/>
  <c r="N62" i="2"/>
  <c r="K62" i="2"/>
  <c r="O48" i="2"/>
  <c r="J166" i="2"/>
  <c r="F102" i="2"/>
  <c r="F144" i="2"/>
  <c r="F62" i="2"/>
  <c r="F197" i="2"/>
  <c r="F166" i="2"/>
  <c r="F32" i="2" l="1"/>
  <c r="F64" i="2"/>
  <c r="O33" i="2"/>
  <c r="O38" i="2" s="1"/>
  <c r="H33" i="2"/>
  <c r="H38" i="2" s="1"/>
  <c r="J33" i="2"/>
  <c r="J38" i="2" s="1"/>
  <c r="I38" i="2"/>
  <c r="L33" i="2"/>
  <c r="L38" i="2" s="1"/>
  <c r="M32" i="2"/>
  <c r="M33" i="2" s="1"/>
  <c r="M38" i="2" s="1"/>
  <c r="M64" i="2"/>
  <c r="M66" i="2"/>
  <c r="M104" i="2" s="1"/>
  <c r="M146" i="2" s="1"/>
  <c r="M168" i="2" s="1"/>
  <c r="M199" i="2" s="1"/>
  <c r="M201" i="2" s="1"/>
  <c r="M202" i="2" s="1"/>
  <c r="K32" i="2"/>
  <c r="K33" i="2" s="1"/>
  <c r="K38" i="2" s="1"/>
  <c r="K66" i="2"/>
  <c r="K104" i="2" s="1"/>
  <c r="K146" i="2" s="1"/>
  <c r="K168" i="2" s="1"/>
  <c r="K199" i="2" s="1"/>
  <c r="K201" i="2" s="1"/>
  <c r="K202" i="2" s="1"/>
  <c r="K64" i="2"/>
  <c r="N32" i="2"/>
  <c r="N33" i="2" s="1"/>
  <c r="N38" i="2" s="1"/>
  <c r="N66" i="2"/>
  <c r="N104" i="2" s="1"/>
  <c r="N146" i="2" s="1"/>
  <c r="N168" i="2" s="1"/>
  <c r="N199" i="2" s="1"/>
  <c r="N201" i="2" s="1"/>
  <c r="N202" i="2" s="1"/>
  <c r="N64" i="2"/>
  <c r="F33" i="2"/>
  <c r="F38" i="2" s="1"/>
  <c r="F66" i="2"/>
  <c r="F104" i="2" s="1"/>
  <c r="F146" i="2" s="1"/>
  <c r="F168" i="2" s="1"/>
  <c r="F199" i="2" l="1"/>
  <c r="F201" i="2" s="1"/>
  <c r="F202" i="2" s="1"/>
</calcChain>
</file>

<file path=xl/sharedStrings.xml><?xml version="1.0" encoding="utf-8"?>
<sst xmlns="http://schemas.openxmlformats.org/spreadsheetml/2006/main" count="164" uniqueCount="135">
  <si>
    <t>Dividendos</t>
  </si>
  <si>
    <t>Supermercado</t>
  </si>
  <si>
    <t>Transporte</t>
  </si>
  <si>
    <t>Medicamentos</t>
  </si>
  <si>
    <t>Hospital</t>
  </si>
  <si>
    <t>Estacionamento</t>
  </si>
  <si>
    <t>Hobbies</t>
  </si>
  <si>
    <t>Seguro de vida</t>
  </si>
  <si>
    <t>Luz</t>
  </si>
  <si>
    <t>Internet</t>
  </si>
  <si>
    <t>Casa</t>
  </si>
  <si>
    <t>Uniforme</t>
  </si>
  <si>
    <t>Produtos financeiros</t>
  </si>
  <si>
    <t>Matrícula</t>
  </si>
  <si>
    <t>Abril</t>
  </si>
  <si>
    <t>Agosto</t>
  </si>
  <si>
    <t>Instrucciones</t>
  </si>
  <si>
    <t>3 - Puede añadir nuevos tipos de gastos en los espacios vacíos y, si quiere, cambiar el nombre de las celdas.</t>
  </si>
  <si>
    <t>Enero</t>
  </si>
  <si>
    <t>Febrero</t>
  </si>
  <si>
    <t>Marzo</t>
  </si>
  <si>
    <t>Mayo</t>
  </si>
  <si>
    <t>Junio</t>
  </si>
  <si>
    <t>Julio</t>
  </si>
  <si>
    <t>Septiembre</t>
  </si>
  <si>
    <t>Octubre</t>
  </si>
  <si>
    <t>Noviembre</t>
  </si>
  <si>
    <t>Diciembre</t>
  </si>
  <si>
    <t>Ingresos Fijos</t>
  </si>
  <si>
    <t>Ingresos Variables</t>
  </si>
  <si>
    <t>Saldo después de Ingresos</t>
  </si>
  <si>
    <t>Inversiones</t>
  </si>
  <si>
    <t>Saldo disponible después de Inversiones</t>
  </si>
  <si>
    <t>Gastos Fijos</t>
  </si>
  <si>
    <t>Gastos Variables</t>
  </si>
  <si>
    <t>Gastos Extras</t>
  </si>
  <si>
    <t>Gastos Esporádicos</t>
  </si>
  <si>
    <t>Cuadro Resúmen</t>
  </si>
  <si>
    <t>Saldo al final del mes para más inversiones</t>
  </si>
  <si>
    <t>Otras entradas</t>
  </si>
  <si>
    <t>Aguinaldo</t>
  </si>
  <si>
    <t>Bonos Extra</t>
  </si>
  <si>
    <t>Otras Entradas 2</t>
  </si>
  <si>
    <t>Otras Entradas 1</t>
  </si>
  <si>
    <t>Ingresos</t>
  </si>
  <si>
    <t>% sobre Ingreso Total</t>
  </si>
  <si>
    <t>Saldo disponible para Inversiones (U$)</t>
  </si>
  <si>
    <t>GASTOS</t>
  </si>
  <si>
    <t>Total de Ingresos (U$)</t>
  </si>
  <si>
    <t>Vivienda</t>
  </si>
  <si>
    <t>Alquiler</t>
  </si>
  <si>
    <t>Servicios de Limpieza</t>
  </si>
  <si>
    <t>Seguro contra Incendios</t>
  </si>
  <si>
    <t>Expensas</t>
  </si>
  <si>
    <t>Otros Gastos Fijos</t>
  </si>
  <si>
    <t>Seguro contra robo</t>
  </si>
  <si>
    <t>Mantenimiento</t>
  </si>
  <si>
    <t>Salud</t>
  </si>
  <si>
    <t>Educación</t>
  </si>
  <si>
    <t>Abono Mensual</t>
  </si>
  <si>
    <t xml:space="preserve">Otros </t>
  </si>
  <si>
    <t>Impuestos</t>
  </si>
  <si>
    <t>Ingresos Brutos</t>
  </si>
  <si>
    <t>Impuesto a las Ganancias</t>
  </si>
  <si>
    <t>Préstamos Personales</t>
  </si>
  <si>
    <t>Productos Financieros</t>
  </si>
  <si>
    <t>Otros</t>
  </si>
  <si>
    <t>Total Gastos Fijos</t>
  </si>
  <si>
    <t>Servicios</t>
  </si>
  <si>
    <t>% sobre Ingresos</t>
  </si>
  <si>
    <t>Saldo disponible después de los gastos fijos (U$)</t>
  </si>
  <si>
    <t>Agua</t>
  </si>
  <si>
    <t>Teléfono Fijo</t>
  </si>
  <si>
    <t>Teléfono Celular</t>
  </si>
  <si>
    <t>Gas</t>
  </si>
  <si>
    <t>Videocable</t>
  </si>
  <si>
    <t>Transporte Público</t>
  </si>
  <si>
    <t>Taxi / UBER</t>
  </si>
  <si>
    <t>Combustible</t>
  </si>
  <si>
    <t>Peaje</t>
  </si>
  <si>
    <t>Alimentación</t>
  </si>
  <si>
    <t>Verdulería</t>
  </si>
  <si>
    <t>Panadería</t>
  </si>
  <si>
    <t>Obra Social</t>
  </si>
  <si>
    <t>Cuidado Personal</t>
  </si>
  <si>
    <t>Estética</t>
  </si>
  <si>
    <t>Higiene Personal</t>
  </si>
  <si>
    <t>Gimnasio</t>
  </si>
  <si>
    <t>Otros Seguros</t>
  </si>
  <si>
    <t>Juicios / Multas</t>
  </si>
  <si>
    <t>Tarjetas de Crédito</t>
  </si>
  <si>
    <t>Total de Gastos Variables (U$)</t>
  </si>
  <si>
    <t>Saldo disponible después de gastos variables (U$)</t>
  </si>
  <si>
    <t>Médicos</t>
  </si>
  <si>
    <t>Estudios Clínicos</t>
  </si>
  <si>
    <t>Tratamientos</t>
  </si>
  <si>
    <t>Mantenimiento / Prevención</t>
  </si>
  <si>
    <t>Auto</t>
  </si>
  <si>
    <t>Útiles Escolares</t>
  </si>
  <si>
    <t>Cursos</t>
  </si>
  <si>
    <t>Profesor Particular</t>
  </si>
  <si>
    <t>Total Gastos Extras</t>
  </si>
  <si>
    <t>Saldo disponible después de Gastos Extras (U$)</t>
  </si>
  <si>
    <t>Ocio</t>
  </si>
  <si>
    <t>Viajes</t>
  </si>
  <si>
    <t>Cine / Teatro / Cena</t>
  </si>
  <si>
    <t>Delivery</t>
  </si>
  <si>
    <t>Periódicos 7/ Revistas</t>
  </si>
  <si>
    <t>Ropa</t>
  </si>
  <si>
    <t>Prendas de vestir</t>
  </si>
  <si>
    <t>Calzados</t>
  </si>
  <si>
    <t>Accesorios</t>
  </si>
  <si>
    <t>Bienes Personales</t>
  </si>
  <si>
    <t>Otros Impuestos</t>
  </si>
  <si>
    <t>Regalos</t>
  </si>
  <si>
    <t>Productos Electrónicos</t>
  </si>
  <si>
    <t>Electrodomésticos</t>
  </si>
  <si>
    <t>Total de Gastos Esporádicos (U$)</t>
  </si>
  <si>
    <t>1 - Solo complete las celdas amarillas como la siguiente y siempre en dólares americanos (U$)</t>
  </si>
  <si>
    <t>Sueldo Neto</t>
  </si>
  <si>
    <t>Intereses a favor</t>
  </si>
  <si>
    <t>Seguro Salud Privado</t>
  </si>
  <si>
    <t>Seguro Privado</t>
  </si>
  <si>
    <r>
      <rPr>
        <b/>
        <sz val="14"/>
        <color indexed="8"/>
        <rFont val="Montserrat Regular"/>
      </rPr>
      <t>Fijo</t>
    </r>
    <r>
      <rPr>
        <sz val="14"/>
        <color indexed="8"/>
        <rFont val="Montserrat Regular"/>
      </rPr>
      <t xml:space="preserve"> 
(Aquellos que ocurren todos los meses)</t>
    </r>
  </si>
  <si>
    <r>
      <rPr>
        <b/>
        <sz val="14"/>
        <color indexed="8"/>
        <rFont val="Montserrat Regular"/>
      </rPr>
      <t xml:space="preserve">Variable
</t>
    </r>
    <r>
      <rPr>
        <sz val="14"/>
        <color indexed="8"/>
        <rFont val="Montserrat Regular"/>
      </rPr>
      <t xml:space="preserve">
(Aquellos que pueden ocurrir o no, y sus valores oscilan con frecuencia)</t>
    </r>
  </si>
  <si>
    <r>
      <rPr>
        <b/>
        <sz val="14"/>
        <color indexed="8"/>
        <rFont val="Montserrat Regular"/>
      </rPr>
      <t xml:space="preserve">Primer aporte mensual </t>
    </r>
    <r>
      <rPr>
        <sz val="14"/>
        <color indexed="8"/>
        <rFont val="Montserrat Regular"/>
      </rPr>
      <t xml:space="preserve">
(Sugerido: 20% de sus ingresos)</t>
    </r>
  </si>
  <si>
    <r>
      <t xml:space="preserve">Fijos
</t>
    </r>
    <r>
      <rPr>
        <sz val="14"/>
        <color indexed="8"/>
        <rFont val="Montserrat Regular"/>
      </rPr>
      <t>(Aquellos que no varían mensualmente)</t>
    </r>
  </si>
  <si>
    <r>
      <t xml:space="preserve">Variables
</t>
    </r>
    <r>
      <rPr>
        <sz val="14"/>
        <color indexed="8"/>
        <rFont val="Montserrat Regular"/>
      </rPr>
      <t>(Aquellos que suceden todos los meses pero se pueden reducir)</t>
    </r>
    <r>
      <rPr>
        <b/>
        <sz val="14"/>
        <color indexed="8"/>
        <rFont val="Montserrat Regular"/>
      </rPr>
      <t xml:space="preserve">
</t>
    </r>
  </si>
  <si>
    <r>
      <t xml:space="preserve">Extras
</t>
    </r>
    <r>
      <rPr>
        <sz val="14"/>
        <color indexed="8"/>
        <rFont val="Montserrat Regular"/>
      </rPr>
      <t>(Gastos no programados, pero para los que necesitamos estar preparados)</t>
    </r>
  </si>
  <si>
    <r>
      <t xml:space="preserve">Esporádicos
</t>
    </r>
    <r>
      <rPr>
        <sz val="14"/>
        <color indexed="8"/>
        <rFont val="Montserrat Regular"/>
      </rPr>
      <t>(Gastos que no deben ocurrir todos los meses y que posiblemente podrían evitarse)</t>
    </r>
  </si>
  <si>
    <r>
      <t xml:space="preserve">Saldo final del mes
</t>
    </r>
    <r>
      <rPr>
        <sz val="16"/>
        <color indexed="9"/>
        <rFont val="Montserrat Regular"/>
      </rPr>
      <t xml:space="preserve">
Si es positivo invierta ese saldo, si es negativo se planifica y empieza a recortar gastos</t>
    </r>
  </si>
  <si>
    <t>2 - Sólo coloque valores positivos en los valores relacionados a los gastos, la hoja de cálculo va a adaptar los valores para sustraerlos en el saldo.</t>
  </si>
  <si>
    <t>Ingresos Totales</t>
  </si>
  <si>
    <t>P L A N I F I C A D O R    F I N A N C I E R O</t>
  </si>
  <si>
    <t xml:space="preserve">Saldo disponible después de Gastos Esporadicos (U$)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</si>
</sst>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R$&quot;* #,##0.00_);_(&quot;R$&quot;* \(#,##0.00\);_(&quot;R$&quot;* &quot;-&quot;??_);_(@_)"/>
    <numFmt numFmtId="165" formatCode="_([$€-2]\ * #,##0.00_);_([$€-2]\ * \(#,##0.00\);_([$€-2]\ * &quot;-&quot;??_);_(@_)"/>
  </numFmts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Montserrat Regular"/>
    </font>
    <font>
      <b/>
      <sz val="18"/>
      <color theme="1"/>
      <name val="Montserrat Regular"/>
    </font>
    <font>
      <u/>
      <sz val="12"/>
      <color theme="1"/>
      <name val="Montserrat Regular"/>
    </font>
    <font>
      <sz val="14"/>
      <color theme="1"/>
      <name val="Montserrat Regular"/>
    </font>
    <font>
      <sz val="14"/>
      <color theme="0"/>
      <name val="Montserrat Regular"/>
    </font>
    <font>
      <b/>
      <sz val="14"/>
      <color theme="0"/>
      <name val="Montserrat Regular"/>
    </font>
    <font>
      <b/>
      <sz val="12"/>
      <color theme="0"/>
      <name val="Montserrat Regular"/>
    </font>
    <font>
      <b/>
      <u/>
      <sz val="16"/>
      <color theme="0"/>
      <name val="Montserrat Regular"/>
    </font>
    <font>
      <sz val="14"/>
      <color indexed="8"/>
      <name val="Montserrat Regular"/>
    </font>
    <font>
      <b/>
      <sz val="14"/>
      <color indexed="8"/>
      <name val="Montserrat Regular"/>
    </font>
    <font>
      <sz val="12"/>
      <color theme="8" tint="-0.249977111117893"/>
      <name val="Montserrat Regular"/>
    </font>
    <font>
      <b/>
      <sz val="12"/>
      <color theme="1"/>
      <name val="Montserrat Regular"/>
    </font>
    <font>
      <b/>
      <sz val="14"/>
      <color theme="1"/>
      <name val="Montserrat Regular"/>
    </font>
    <font>
      <b/>
      <sz val="10"/>
      <name val="Montserrat Regular"/>
    </font>
    <font>
      <b/>
      <sz val="16"/>
      <color theme="0"/>
      <name val="Montserrat Regular"/>
    </font>
    <font>
      <sz val="16"/>
      <color indexed="9"/>
      <name val="Montserrat Regular"/>
    </font>
    <font>
      <b/>
      <sz val="18"/>
      <color theme="0"/>
      <name val="Montserrat Regular"/>
    </font>
    <font>
      <b/>
      <sz val="16"/>
      <color theme="1"/>
      <name val="Montserrat Regular"/>
    </font>
    <font>
      <b/>
      <sz val="10"/>
      <color theme="1"/>
      <name val="Montserrat Regular"/>
    </font>
    <font>
      <b/>
      <sz val="48"/>
      <color theme="1"/>
      <name val="Montserrat Regula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7">
    <xf numFmtId="0" fontId="0" fillId="0" borderId="0" xfId="0"/>
    <xf numFmtId="165" fontId="2" fillId="0" borderId="0" xfId="0" applyNumberFormat="1" applyFont="1"/>
    <xf numFmtId="165" fontId="5" fillId="16" borderId="2" xfId="0" applyNumberFormat="1" applyFont="1" applyFill="1" applyBorder="1" applyAlignment="1"/>
    <xf numFmtId="165" fontId="5" fillId="15" borderId="20" xfId="0" applyNumberFormat="1" applyFont="1" applyFill="1" applyBorder="1" applyAlignment="1"/>
    <xf numFmtId="165" fontId="2" fillId="0" borderId="0" xfId="0" applyNumberFormat="1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4" fillId="0" borderId="0" xfId="0" applyNumberFormat="1" applyFont="1"/>
    <xf numFmtId="165" fontId="2" fillId="7" borderId="1" xfId="1" applyNumberFormat="1" applyFont="1" applyFill="1" applyBorder="1" applyAlignment="1">
      <alignment horizontal="left" vertical="center" indent="1"/>
    </xf>
    <xf numFmtId="165" fontId="2" fillId="6" borderId="1" xfId="1" applyNumberFormat="1" applyFont="1" applyFill="1" applyBorder="1" applyAlignment="1">
      <alignment horizontal="left" vertical="center" indent="1"/>
    </xf>
    <xf numFmtId="165" fontId="2" fillId="7" borderId="1" xfId="0" applyNumberFormat="1" applyFont="1" applyFill="1" applyBorder="1" applyAlignment="1">
      <alignment horizontal="left" vertical="center" indent="1"/>
    </xf>
    <xf numFmtId="165" fontId="8" fillId="11" borderId="1" xfId="1" applyNumberFormat="1" applyFont="1" applyFill="1" applyBorder="1" applyAlignment="1">
      <alignment horizontal="left" vertical="center" indent="1"/>
    </xf>
    <xf numFmtId="165" fontId="2" fillId="4" borderId="1" xfId="0" applyNumberFormat="1" applyFont="1" applyFill="1" applyBorder="1" applyAlignment="1">
      <alignment horizontal="left" vertical="center" wrapText="1"/>
    </xf>
    <xf numFmtId="165" fontId="12" fillId="16" borderId="12" xfId="1" applyNumberFormat="1" applyFont="1" applyFill="1" applyBorder="1" applyAlignment="1" applyProtection="1">
      <alignment horizontal="left" vertical="center" indent="1"/>
      <protection locked="0"/>
    </xf>
    <xf numFmtId="165" fontId="12" fillId="15" borderId="12" xfId="1" applyNumberFormat="1" applyFont="1" applyFill="1" applyBorder="1" applyAlignment="1" applyProtection="1">
      <alignment horizontal="left" vertical="center" indent="1"/>
      <protection locked="0"/>
    </xf>
    <xf numFmtId="165" fontId="12" fillId="16" borderId="13" xfId="1" applyNumberFormat="1" applyFont="1" applyFill="1" applyBorder="1" applyAlignment="1" applyProtection="1">
      <alignment horizontal="left" vertical="center" indent="1"/>
      <protection locked="0"/>
    </xf>
    <xf numFmtId="165" fontId="12" fillId="15" borderId="13" xfId="1" applyNumberFormat="1" applyFont="1" applyFill="1" applyBorder="1" applyAlignment="1" applyProtection="1">
      <alignment horizontal="left" vertical="center" indent="1"/>
      <protection locked="0"/>
    </xf>
    <xf numFmtId="165" fontId="12" fillId="16" borderId="14" xfId="1" applyNumberFormat="1" applyFont="1" applyFill="1" applyBorder="1" applyAlignment="1" applyProtection="1">
      <alignment horizontal="left" vertical="center" indent="1"/>
      <protection locked="0"/>
    </xf>
    <xf numFmtId="165" fontId="12" fillId="15" borderId="14" xfId="1" applyNumberFormat="1" applyFont="1" applyFill="1" applyBorder="1" applyAlignment="1" applyProtection="1">
      <alignment horizontal="left" vertical="center" indent="1"/>
      <protection locked="0"/>
    </xf>
    <xf numFmtId="165" fontId="13" fillId="2" borderId="1" xfId="0" applyNumberFormat="1" applyFont="1" applyFill="1" applyBorder="1" applyAlignment="1">
      <alignment horizontal="left" vertical="center" wrapText="1"/>
    </xf>
    <xf numFmtId="165" fontId="2" fillId="2" borderId="1" xfId="2" applyNumberFormat="1" applyFont="1" applyFill="1" applyBorder="1" applyAlignment="1">
      <alignment horizontal="center" vertical="center"/>
    </xf>
    <xf numFmtId="165" fontId="2" fillId="7" borderId="0" xfId="0" applyNumberFormat="1" applyFont="1" applyFill="1" applyBorder="1" applyAlignment="1">
      <alignment wrapText="1"/>
    </xf>
    <xf numFmtId="165" fontId="12" fillId="16" borderId="12" xfId="1" applyNumberFormat="1" applyFont="1" applyFill="1" applyBorder="1" applyAlignment="1" applyProtection="1">
      <alignment horizontal="left" vertical="center" indent="2"/>
      <protection locked="0"/>
    </xf>
    <xf numFmtId="165" fontId="12" fillId="16" borderId="13" xfId="1" applyNumberFormat="1" applyFont="1" applyFill="1" applyBorder="1" applyAlignment="1" applyProtection="1">
      <alignment horizontal="left" vertical="center" indent="2"/>
      <protection locked="0"/>
    </xf>
    <xf numFmtId="165" fontId="12" fillId="16" borderId="14" xfId="1" applyNumberFormat="1" applyFont="1" applyFill="1" applyBorder="1" applyAlignment="1" applyProtection="1">
      <alignment horizontal="left" vertical="center" indent="2"/>
      <protection locked="0"/>
    </xf>
    <xf numFmtId="165" fontId="2" fillId="0" borderId="0" xfId="0" applyNumberFormat="1" applyFont="1" applyBorder="1" applyAlignment="1">
      <alignment horizontal="center" wrapText="1"/>
    </xf>
    <xf numFmtId="165" fontId="13" fillId="2" borderId="1" xfId="0" applyNumberFormat="1" applyFont="1" applyFill="1" applyBorder="1" applyAlignment="1">
      <alignment horizontal="left" vertical="center" indent="1"/>
    </xf>
    <xf numFmtId="165" fontId="2" fillId="0" borderId="0" xfId="0" applyNumberFormat="1" applyFont="1" applyAlignment="1">
      <alignment horizontal="center" vertical="center" wrapText="1"/>
    </xf>
    <xf numFmtId="165" fontId="8" fillId="3" borderId="1" xfId="1" applyNumberFormat="1" applyFont="1" applyFill="1" applyBorder="1" applyAlignment="1">
      <alignment horizontal="left" vertical="center" wrapText="1"/>
    </xf>
    <xf numFmtId="165" fontId="2" fillId="7" borderId="1" xfId="0" applyNumberFormat="1" applyFont="1" applyFill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8" fillId="11" borderId="19" xfId="0" applyNumberFormat="1" applyFont="1" applyFill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5" fontId="2" fillId="14" borderId="1" xfId="0" applyNumberFormat="1" applyFont="1" applyFill="1" applyBorder="1" applyAlignment="1" applyProtection="1">
      <alignment horizontal="left"/>
      <protection locked="0"/>
    </xf>
    <xf numFmtId="165" fontId="12" fillId="16" borderId="15" xfId="1" applyNumberFormat="1" applyFont="1" applyFill="1" applyBorder="1" applyAlignment="1" applyProtection="1">
      <alignment horizontal="left" vertical="center" indent="1"/>
      <protection locked="0"/>
    </xf>
    <xf numFmtId="165" fontId="12" fillId="15" borderId="15" xfId="1" applyNumberFormat="1" applyFont="1" applyFill="1" applyBorder="1" applyAlignment="1" applyProtection="1">
      <alignment horizontal="left" vertical="center" indent="1"/>
      <protection locked="0"/>
    </xf>
    <xf numFmtId="165" fontId="20" fillId="7" borderId="0" xfId="0" applyNumberFormat="1" applyFont="1" applyFill="1" applyBorder="1" applyAlignment="1">
      <alignment horizontal="left" indent="1"/>
    </xf>
    <xf numFmtId="165" fontId="2" fillId="0" borderId="0" xfId="0" applyNumberFormat="1" applyFont="1" applyFill="1" applyBorder="1"/>
    <xf numFmtId="165" fontId="2" fillId="0" borderId="0" xfId="1" applyNumberFormat="1" applyFont="1" applyAlignment="1">
      <alignment horizontal="left" vertical="center" indent="1"/>
    </xf>
    <xf numFmtId="165" fontId="2" fillId="14" borderId="1" xfId="0" applyNumberFormat="1" applyFont="1" applyFill="1" applyBorder="1" applyProtection="1">
      <protection locked="0"/>
    </xf>
    <xf numFmtId="165" fontId="2" fillId="16" borderId="12" xfId="1" applyNumberFormat="1" applyFont="1" applyFill="1" applyBorder="1" applyAlignment="1" applyProtection="1">
      <alignment horizontal="left" vertical="center" indent="1"/>
      <protection locked="0"/>
    </xf>
    <xf numFmtId="165" fontId="2" fillId="15" borderId="12" xfId="1" applyNumberFormat="1" applyFont="1" applyFill="1" applyBorder="1" applyAlignment="1" applyProtection="1">
      <alignment horizontal="left" vertical="center" indent="1"/>
      <protection locked="0"/>
    </xf>
    <xf numFmtId="165" fontId="2" fillId="16" borderId="16" xfId="1" applyNumberFormat="1" applyFont="1" applyFill="1" applyBorder="1" applyAlignment="1" applyProtection="1">
      <alignment horizontal="left" vertical="center" indent="1"/>
      <protection locked="0"/>
    </xf>
    <xf numFmtId="165" fontId="2" fillId="15" borderId="16" xfId="1" applyNumberFormat="1" applyFont="1" applyFill="1" applyBorder="1" applyAlignment="1" applyProtection="1">
      <alignment horizontal="left" vertical="center" indent="1"/>
      <protection locked="0"/>
    </xf>
    <xf numFmtId="165" fontId="2" fillId="16" borderId="14" xfId="1" applyNumberFormat="1" applyFont="1" applyFill="1" applyBorder="1" applyAlignment="1" applyProtection="1">
      <alignment horizontal="left" vertical="center" indent="1"/>
      <protection locked="0"/>
    </xf>
    <xf numFmtId="165" fontId="2" fillId="15" borderId="14" xfId="1" applyNumberFormat="1" applyFont="1" applyFill="1" applyBorder="1" applyAlignment="1" applyProtection="1">
      <alignment horizontal="left" vertical="center" indent="1"/>
      <protection locked="0"/>
    </xf>
    <xf numFmtId="165" fontId="2" fillId="13" borderId="0" xfId="0" applyNumberFormat="1" applyFont="1" applyFill="1"/>
    <xf numFmtId="165" fontId="2" fillId="7" borderId="0" xfId="0" applyNumberFormat="1" applyFont="1" applyFill="1"/>
    <xf numFmtId="165" fontId="12" fillId="16" borderId="17" xfId="1" applyNumberFormat="1" applyFont="1" applyFill="1" applyBorder="1" applyAlignment="1" applyProtection="1">
      <alignment horizontal="left" vertical="center" indent="1"/>
      <protection locked="0"/>
    </xf>
    <xf numFmtId="165" fontId="12" fillId="15" borderId="17" xfId="1" applyNumberFormat="1" applyFont="1" applyFill="1" applyBorder="1" applyAlignment="1" applyProtection="1">
      <alignment horizontal="left" vertical="center" indent="1"/>
      <protection locked="0"/>
    </xf>
    <xf numFmtId="165" fontId="20" fillId="13" borderId="0" xfId="0" applyNumberFormat="1" applyFont="1" applyFill="1" applyBorder="1" applyAlignment="1">
      <alignment horizontal="left" indent="1"/>
    </xf>
    <xf numFmtId="165" fontId="2" fillId="0" borderId="0" xfId="0" applyNumberFormat="1" applyFont="1" applyBorder="1"/>
    <xf numFmtId="165" fontId="20" fillId="7" borderId="0" xfId="0" applyNumberFormat="1" applyFont="1" applyFill="1" applyBorder="1" applyAlignment="1">
      <alignment horizontal="left" vertical="center" indent="1"/>
    </xf>
    <xf numFmtId="165" fontId="20" fillId="13" borderId="0" xfId="0" applyNumberFormat="1" applyFont="1" applyFill="1" applyBorder="1" applyAlignment="1">
      <alignment horizontal="left" vertical="center" indent="1"/>
    </xf>
    <xf numFmtId="165" fontId="2" fillId="0" borderId="0" xfId="0" applyNumberFormat="1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 indent="1"/>
    </xf>
    <xf numFmtId="165" fontId="8" fillId="11" borderId="19" xfId="0" applyNumberFormat="1" applyFont="1" applyFill="1" applyBorder="1" applyAlignment="1">
      <alignment horizontal="left" vertical="center" indent="1"/>
    </xf>
    <xf numFmtId="165" fontId="15" fillId="0" borderId="0" xfId="0" applyNumberFormat="1" applyFont="1" applyFill="1" applyBorder="1" applyAlignment="1">
      <alignment horizontal="left" vertical="center"/>
    </xf>
    <xf numFmtId="165" fontId="2" fillId="7" borderId="0" xfId="0" applyNumberFormat="1" applyFont="1" applyFill="1" applyBorder="1" applyAlignment="1">
      <alignment horizontal="left" vertical="center"/>
    </xf>
    <xf numFmtId="165" fontId="18" fillId="11" borderId="18" xfId="0" applyNumberFormat="1" applyFont="1" applyFill="1" applyBorder="1" applyAlignment="1">
      <alignment horizontal="center" vertical="center"/>
    </xf>
    <xf numFmtId="165" fontId="18" fillId="11" borderId="19" xfId="0" applyNumberFormat="1" applyFont="1" applyFill="1" applyBorder="1" applyAlignment="1">
      <alignment horizontal="center" vertical="center"/>
    </xf>
    <xf numFmtId="165" fontId="19" fillId="0" borderId="0" xfId="0" applyNumberFormat="1" applyFont="1"/>
    <xf numFmtId="165" fontId="13" fillId="2" borderId="4" xfId="0" applyNumberFormat="1" applyFont="1" applyFill="1" applyBorder="1" applyAlignment="1">
      <alignment horizontal="center" vertical="center" wrapText="1"/>
    </xf>
    <xf numFmtId="165" fontId="13" fillId="2" borderId="5" xfId="0" applyNumberFormat="1" applyFont="1" applyFill="1" applyBorder="1" applyAlignment="1">
      <alignment horizontal="center" vertical="center" wrapText="1"/>
    </xf>
    <xf numFmtId="165" fontId="13" fillId="2" borderId="3" xfId="0" applyNumberFormat="1" applyFont="1" applyFill="1" applyBorder="1" applyAlignment="1">
      <alignment horizontal="center" vertical="center" wrapText="1"/>
    </xf>
    <xf numFmtId="165" fontId="9" fillId="9" borderId="0" xfId="0" applyNumberFormat="1" applyFont="1" applyFill="1" applyAlignment="1">
      <alignment horizontal="center" vertical="center"/>
    </xf>
    <xf numFmtId="165" fontId="5" fillId="0" borderId="4" xfId="0" applyNumberFormat="1" applyFont="1" applyBorder="1" applyAlignment="1">
      <alignment horizontal="left" vertical="center" wrapText="1"/>
    </xf>
    <xf numFmtId="165" fontId="5" fillId="0" borderId="5" xfId="0" applyNumberFormat="1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left" vertical="center"/>
    </xf>
    <xf numFmtId="165" fontId="9" fillId="8" borderId="4" xfId="0" applyNumberFormat="1" applyFont="1" applyFill="1" applyBorder="1" applyAlignment="1">
      <alignment horizontal="center" vertical="center"/>
    </xf>
    <xf numFmtId="165" fontId="9" fillId="8" borderId="5" xfId="0" applyNumberFormat="1" applyFont="1" applyFill="1" applyBorder="1" applyAlignment="1">
      <alignment horizontal="center" vertical="center"/>
    </xf>
    <xf numFmtId="165" fontId="9" fillId="8" borderId="3" xfId="0" applyNumberFormat="1" applyFont="1" applyFill="1" applyBorder="1" applyAlignment="1">
      <alignment horizontal="center" vertical="center"/>
    </xf>
    <xf numFmtId="165" fontId="5" fillId="0" borderId="11" xfId="0" applyNumberFormat="1" applyFont="1" applyBorder="1" applyAlignment="1">
      <alignment horizontal="left" vertical="center" wrapText="1"/>
    </xf>
    <xf numFmtId="165" fontId="5" fillId="14" borderId="7" xfId="0" applyNumberFormat="1" applyFont="1" applyFill="1" applyBorder="1" applyAlignment="1">
      <alignment horizontal="center"/>
    </xf>
    <xf numFmtId="165" fontId="5" fillId="14" borderId="6" xfId="0" applyNumberFormat="1" applyFont="1" applyFill="1" applyBorder="1" applyAlignment="1">
      <alignment horizontal="center"/>
    </xf>
    <xf numFmtId="165" fontId="5" fillId="14" borderId="21" xfId="0" applyNumberFormat="1" applyFont="1" applyFill="1" applyBorder="1" applyAlignment="1">
      <alignment horizontal="center"/>
    </xf>
    <xf numFmtId="165" fontId="5" fillId="6" borderId="7" xfId="0" applyNumberFormat="1" applyFont="1" applyFill="1" applyBorder="1" applyAlignment="1">
      <alignment horizontal="center"/>
    </xf>
    <xf numFmtId="165" fontId="5" fillId="6" borderId="6" xfId="0" applyNumberFormat="1" applyFont="1" applyFill="1" applyBorder="1" applyAlignment="1">
      <alignment horizontal="center"/>
    </xf>
    <xf numFmtId="165" fontId="5" fillId="6" borderId="21" xfId="0" applyNumberFormat="1" applyFont="1" applyFill="1" applyBorder="1" applyAlignment="1">
      <alignment horizontal="center"/>
    </xf>
    <xf numFmtId="165" fontId="7" fillId="11" borderId="4" xfId="0" applyNumberFormat="1" applyFont="1" applyFill="1" applyBorder="1" applyAlignment="1">
      <alignment horizontal="center" wrapText="1"/>
    </xf>
    <xf numFmtId="165" fontId="7" fillId="11" borderId="5" xfId="0" applyNumberFormat="1" applyFont="1" applyFill="1" applyBorder="1" applyAlignment="1">
      <alignment horizontal="center"/>
    </xf>
    <xf numFmtId="165" fontId="7" fillId="11" borderId="3" xfId="0" applyNumberFormat="1" applyFont="1" applyFill="1" applyBorder="1" applyAlignment="1">
      <alignment horizontal="center"/>
    </xf>
    <xf numFmtId="165" fontId="9" fillId="12" borderId="4" xfId="0" applyNumberFormat="1" applyFont="1" applyFill="1" applyBorder="1" applyAlignment="1">
      <alignment horizontal="center" vertical="center"/>
    </xf>
    <xf numFmtId="165" fontId="9" fillId="12" borderId="5" xfId="0" applyNumberFormat="1" applyFont="1" applyFill="1" applyBorder="1" applyAlignment="1">
      <alignment horizontal="center" vertical="center"/>
    </xf>
    <xf numFmtId="165" fontId="9" fillId="12" borderId="3" xfId="0" applyNumberFormat="1" applyFont="1" applyFill="1" applyBorder="1" applyAlignment="1">
      <alignment horizontal="center" vertical="center"/>
    </xf>
    <xf numFmtId="165" fontId="5" fillId="4" borderId="7" xfId="0" applyNumberFormat="1" applyFont="1" applyFill="1" applyBorder="1" applyAlignment="1">
      <alignment horizontal="center"/>
    </xf>
    <xf numFmtId="165" fontId="5" fillId="4" borderId="6" xfId="0" applyNumberFormat="1" applyFont="1" applyFill="1" applyBorder="1" applyAlignment="1">
      <alignment horizontal="center"/>
    </xf>
    <xf numFmtId="165" fontId="5" fillId="4" borderId="21" xfId="0" applyNumberFormat="1" applyFont="1" applyFill="1" applyBorder="1" applyAlignment="1">
      <alignment horizontal="center"/>
    </xf>
    <xf numFmtId="165" fontId="14" fillId="14" borderId="3" xfId="0" applyNumberFormat="1" applyFont="1" applyFill="1" applyBorder="1" applyAlignment="1">
      <alignment horizontal="center" vertical="center" wrapText="1"/>
    </xf>
    <xf numFmtId="165" fontId="7" fillId="13" borderId="17" xfId="0" applyNumberFormat="1" applyFont="1" applyFill="1" applyBorder="1" applyAlignment="1">
      <alignment horizontal="center" vertical="center"/>
    </xf>
    <xf numFmtId="165" fontId="7" fillId="13" borderId="16" xfId="0" applyNumberFormat="1" applyFont="1" applyFill="1" applyBorder="1" applyAlignment="1">
      <alignment horizontal="center" vertical="center"/>
    </xf>
    <xf numFmtId="165" fontId="7" fillId="13" borderId="24" xfId="0" applyNumberFormat="1" applyFont="1" applyFill="1" applyBorder="1" applyAlignment="1">
      <alignment horizontal="center" vertical="center"/>
    </xf>
    <xf numFmtId="165" fontId="16" fillId="11" borderId="4" xfId="0" applyNumberFormat="1" applyFont="1" applyFill="1" applyBorder="1" applyAlignment="1">
      <alignment horizontal="center" vertical="center" wrapText="1"/>
    </xf>
    <xf numFmtId="165" fontId="16" fillId="11" borderId="5" xfId="0" applyNumberFormat="1" applyFont="1" applyFill="1" applyBorder="1" applyAlignment="1">
      <alignment horizontal="center" vertical="center"/>
    </xf>
    <xf numFmtId="165" fontId="16" fillId="11" borderId="3" xfId="0" applyNumberFormat="1" applyFont="1" applyFill="1" applyBorder="1" applyAlignment="1">
      <alignment horizontal="center" vertical="center"/>
    </xf>
    <xf numFmtId="165" fontId="8" fillId="11" borderId="18" xfId="0" applyNumberFormat="1" applyFont="1" applyFill="1" applyBorder="1" applyAlignment="1">
      <alignment horizontal="center" vertical="center" wrapText="1"/>
    </xf>
    <xf numFmtId="165" fontId="8" fillId="11" borderId="19" xfId="0" applyNumberFormat="1" applyFont="1" applyFill="1" applyBorder="1" applyAlignment="1">
      <alignment horizontal="center" vertical="center" wrapText="1"/>
    </xf>
    <xf numFmtId="165" fontId="20" fillId="13" borderId="3" xfId="0" applyNumberFormat="1" applyFont="1" applyFill="1" applyBorder="1" applyAlignment="1">
      <alignment horizontal="center" vertical="center"/>
    </xf>
    <xf numFmtId="165" fontId="13" fillId="13" borderId="3" xfId="1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165" fontId="20" fillId="13" borderId="7" xfId="0" applyNumberFormat="1" applyFont="1" applyFill="1" applyBorder="1" applyAlignment="1">
      <alignment horizontal="center" vertical="center"/>
    </xf>
    <xf numFmtId="165" fontId="20" fillId="13" borderId="8" xfId="0" applyNumberFormat="1" applyFont="1" applyFill="1" applyBorder="1" applyAlignment="1">
      <alignment horizontal="center" vertical="center"/>
    </xf>
    <xf numFmtId="165" fontId="10" fillId="5" borderId="3" xfId="0" applyNumberFormat="1" applyFont="1" applyFill="1" applyBorder="1" applyAlignment="1">
      <alignment horizontal="center" vertical="center" wrapText="1"/>
    </xf>
    <xf numFmtId="165" fontId="5" fillId="5" borderId="3" xfId="0" applyNumberFormat="1" applyFont="1" applyFill="1" applyBorder="1" applyAlignment="1">
      <alignment horizontal="center" vertical="center" wrapText="1"/>
    </xf>
    <xf numFmtId="165" fontId="20" fillId="13" borderId="3" xfId="0" applyNumberFormat="1" applyFont="1" applyFill="1" applyBorder="1" applyAlignment="1">
      <alignment horizontal="center" vertical="center" wrapText="1"/>
    </xf>
    <xf numFmtId="165" fontId="13" fillId="13" borderId="3" xfId="0" applyNumberFormat="1" applyFont="1" applyFill="1" applyBorder="1" applyAlignment="1">
      <alignment horizontal="center" vertical="center"/>
    </xf>
    <xf numFmtId="165" fontId="9" fillId="1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165" fontId="8" fillId="3" borderId="7" xfId="1" applyNumberFormat="1" applyFont="1" applyFill="1" applyBorder="1" applyAlignment="1">
      <alignment horizontal="center" vertical="center" wrapText="1"/>
    </xf>
    <xf numFmtId="165" fontId="8" fillId="3" borderId="21" xfId="1" applyNumberFormat="1" applyFont="1" applyFill="1" applyBorder="1" applyAlignment="1">
      <alignment horizontal="center" vertical="center" wrapText="1"/>
    </xf>
    <xf numFmtId="165" fontId="8" fillId="3" borderId="8" xfId="1" applyNumberFormat="1" applyFont="1" applyFill="1" applyBorder="1" applyAlignment="1">
      <alignment horizontal="center" vertical="center" wrapText="1"/>
    </xf>
    <xf numFmtId="165" fontId="8" fillId="3" borderId="23" xfId="1" applyNumberFormat="1" applyFont="1" applyFill="1" applyBorder="1" applyAlignment="1">
      <alignment horizontal="center" vertical="center" wrapText="1"/>
    </xf>
    <xf numFmtId="165" fontId="8" fillId="3" borderId="22" xfId="1" applyNumberFormat="1" applyFont="1" applyFill="1" applyBorder="1" applyAlignment="1">
      <alignment horizontal="center" vertical="center" wrapText="1"/>
    </xf>
    <xf numFmtId="165" fontId="8" fillId="3" borderId="10" xfId="1" applyNumberFormat="1" applyFont="1" applyFill="1" applyBorder="1" applyAlignment="1">
      <alignment horizontal="center" vertical="center" wrapText="1"/>
    </xf>
    <xf numFmtId="165" fontId="21" fillId="17" borderId="7" xfId="0" applyNumberFormat="1" applyFont="1" applyFill="1" applyBorder="1" applyAlignment="1">
      <alignment horizontal="center" vertical="center" wrapText="1"/>
    </xf>
    <xf numFmtId="165" fontId="21" fillId="17" borderId="6" xfId="0" applyNumberFormat="1" applyFont="1" applyFill="1" applyBorder="1" applyAlignment="1">
      <alignment horizontal="center" vertical="center" wrapText="1"/>
    </xf>
    <xf numFmtId="165" fontId="21" fillId="17" borderId="21" xfId="0" applyNumberFormat="1" applyFont="1" applyFill="1" applyBorder="1" applyAlignment="1">
      <alignment horizontal="center" vertical="center" wrapText="1"/>
    </xf>
    <xf numFmtId="165" fontId="21" fillId="17" borderId="22" xfId="0" applyNumberFormat="1" applyFont="1" applyFill="1" applyBorder="1" applyAlignment="1">
      <alignment horizontal="center" vertical="center" wrapText="1"/>
    </xf>
    <xf numFmtId="165" fontId="21" fillId="17" borderId="9" xfId="0" applyNumberFormat="1" applyFont="1" applyFill="1" applyBorder="1" applyAlignment="1">
      <alignment horizontal="center" vertical="center" wrapText="1"/>
    </xf>
    <xf numFmtId="165" fontId="21" fillId="17" borderId="10" xfId="0" applyNumberFormat="1" applyFont="1" applyFill="1" applyBorder="1" applyAlignment="1">
      <alignment horizontal="center" vertical="center" wrapText="1"/>
    </xf>
    <xf numFmtId="165" fontId="20" fillId="13" borderId="1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left" vertical="center" wrapText="1"/>
    </xf>
    <xf numFmtId="165" fontId="5" fillId="0" borderId="3" xfId="0" applyNumberFormat="1" applyFont="1" applyBorder="1" applyAlignment="1">
      <alignment horizontal="left" vertical="center" wrapText="1"/>
    </xf>
    <xf numFmtId="165" fontId="6" fillId="3" borderId="7" xfId="0" applyNumberFormat="1" applyFont="1" applyFill="1" applyBorder="1" applyAlignment="1">
      <alignment horizontal="center"/>
    </xf>
    <xf numFmtId="165" fontId="6" fillId="3" borderId="6" xfId="0" applyNumberFormat="1" applyFont="1" applyFill="1" applyBorder="1" applyAlignment="1">
      <alignment horizontal="center"/>
    </xf>
    <xf numFmtId="165" fontId="6" fillId="3" borderId="21" xfId="0" applyNumberFormat="1" applyFont="1" applyFill="1" applyBorder="1" applyAlignment="1">
      <alignment horizontal="center"/>
    </xf>
    <xf numFmtId="165" fontId="13" fillId="13" borderId="7" xfId="0" applyNumberFormat="1" applyFont="1" applyFill="1" applyBorder="1" applyAlignment="1">
      <alignment horizontal="center" vertical="center"/>
    </xf>
    <xf numFmtId="165" fontId="13" fillId="13" borderId="8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165" fontId="10" fillId="10" borderId="3" xfId="0" applyNumberFormat="1" applyFont="1" applyFill="1" applyBorder="1" applyAlignment="1">
      <alignment horizontal="center" vertical="center" wrapText="1"/>
    </xf>
    <xf numFmtId="165" fontId="5" fillId="10" borderId="3" xfId="0" applyNumberFormat="1" applyFont="1" applyFill="1" applyBorder="1" applyAlignment="1">
      <alignment horizontal="center" vertical="center" wrapText="1"/>
    </xf>
    <xf numFmtId="165" fontId="7" fillId="4" borderId="7" xfId="0" applyNumberFormat="1" applyFont="1" applyFill="1" applyBorder="1" applyAlignment="1">
      <alignment horizontal="center" vertical="center" wrapText="1"/>
    </xf>
    <xf numFmtId="165" fontId="7" fillId="4" borderId="21" xfId="0" applyNumberFormat="1" applyFont="1" applyFill="1" applyBorder="1" applyAlignment="1">
      <alignment horizontal="center" vertical="center" wrapText="1"/>
    </xf>
    <xf numFmtId="165" fontId="7" fillId="4" borderId="8" xfId="0" applyNumberFormat="1" applyFont="1" applyFill="1" applyBorder="1" applyAlignment="1">
      <alignment horizontal="center" vertical="center" wrapText="1"/>
    </xf>
    <xf numFmtId="165" fontId="7" fillId="4" borderId="23" xfId="0" applyNumberFormat="1" applyFont="1" applyFill="1" applyBorder="1" applyAlignment="1">
      <alignment horizontal="center" vertical="center" wrapText="1"/>
    </xf>
    <xf numFmtId="165" fontId="7" fillId="4" borderId="22" xfId="0" applyNumberFormat="1" applyFont="1" applyFill="1" applyBorder="1" applyAlignment="1">
      <alignment horizontal="center" vertical="center" wrapText="1"/>
    </xf>
    <xf numFmtId="165" fontId="7" fillId="4" borderId="10" xfId="0" applyNumberFormat="1" applyFont="1" applyFill="1" applyBorder="1" applyAlignment="1">
      <alignment horizontal="center" vertical="center" wrapText="1"/>
    </xf>
    <xf numFmtId="9" fontId="2" fillId="2" borderId="1" xfId="2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492800</xdr:colOff>
      <xdr:row>1</xdr:row>
      <xdr:rowOff>170279</xdr:rowOff>
    </xdr:from>
    <xdr:to>
      <xdr:col>4</xdr:col>
      <xdr:colOff>2420213</xdr:colOff>
      <xdr:row>19</xdr:row>
      <xdr:rowOff>165862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2FA5BA9-25B0-EF49-B826-15B707673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041" y="367348"/>
          <a:ext cx="7489138" cy="3542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3:Q202"/>
  <sheetViews>
    <sheetView showGridLines="0" tabSelected="1" topLeftCell="B18" zoomScale="91" zoomScaleNormal="91" zoomScalePageLayoutView="70" workbookViewId="0">
      <selection activeCell="G34" sqref="G34"/>
    </sheetView>
  </sheetViews>
  <sheetFormatPr baseColWidth="10" defaultRowHeight="16"/>
  <cols>
    <col min="1" max="1" width="4.83203125" style="1" customWidth="1"/>
    <col min="2" max="2" width="13.83203125" style="1" bestFit="1" customWidth="1"/>
    <col min="3" max="3" width="28.33203125" style="1" customWidth="1"/>
    <col min="4" max="4" width="30.6640625" style="1" customWidth="1"/>
    <col min="5" max="5" width="37.83203125" style="1" bestFit="1" customWidth="1"/>
    <col min="6" max="17" width="24" style="4" customWidth="1"/>
    <col min="18" max="16384" width="10.83203125" style="1"/>
  </cols>
  <sheetData>
    <row r="23" spans="2:17" ht="27" customHeight="1">
      <c r="B23" s="64" t="s">
        <v>16</v>
      </c>
      <c r="C23" s="64"/>
      <c r="D23" s="64"/>
      <c r="E23" s="64"/>
      <c r="F23" s="113" t="s">
        <v>133</v>
      </c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5"/>
    </row>
    <row r="24" spans="2:17" ht="89" customHeight="1">
      <c r="B24" s="65" t="s">
        <v>118</v>
      </c>
      <c r="C24" s="71"/>
      <c r="D24" s="2"/>
      <c r="E24" s="3"/>
      <c r="F24" s="116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8"/>
    </row>
    <row r="25" spans="2:17" ht="52" customHeight="1">
      <c r="B25" s="65" t="s">
        <v>131</v>
      </c>
      <c r="C25" s="66"/>
      <c r="D25" s="66"/>
      <c r="E25" s="67"/>
    </row>
    <row r="26" spans="2:17" ht="40" customHeight="1">
      <c r="B26" s="65" t="s">
        <v>17</v>
      </c>
      <c r="C26" s="120"/>
      <c r="D26" s="120"/>
      <c r="E26" s="121"/>
    </row>
    <row r="27" spans="2:17" ht="24">
      <c r="F27" s="5" t="s">
        <v>18</v>
      </c>
      <c r="G27" s="5" t="s">
        <v>19</v>
      </c>
      <c r="H27" s="5" t="s">
        <v>20</v>
      </c>
      <c r="I27" s="5" t="s">
        <v>14</v>
      </c>
      <c r="J27" s="5" t="s">
        <v>21</v>
      </c>
      <c r="K27" s="5" t="s">
        <v>22</v>
      </c>
      <c r="L27" s="5" t="s">
        <v>23</v>
      </c>
      <c r="M27" s="5" t="s">
        <v>15</v>
      </c>
      <c r="N27" s="5" t="s">
        <v>24</v>
      </c>
      <c r="O27" s="5" t="s">
        <v>25</v>
      </c>
      <c r="P27" s="5" t="s">
        <v>26</v>
      </c>
      <c r="Q27" s="5" t="s">
        <v>27</v>
      </c>
    </row>
    <row r="28" spans="2:17" s="6" customFormat="1" ht="21">
      <c r="B28" s="81" t="s">
        <v>37</v>
      </c>
      <c r="C28" s="82"/>
      <c r="D28" s="82"/>
      <c r="E28" s="83"/>
    </row>
    <row r="29" spans="2:17" ht="19">
      <c r="B29" s="84" t="s">
        <v>28</v>
      </c>
      <c r="C29" s="85"/>
      <c r="D29" s="85"/>
      <c r="E29" s="86"/>
      <c r="F29" s="7">
        <f>SUM(F43:F46)</f>
        <v>0</v>
      </c>
      <c r="G29" s="7">
        <f>SUM(G43:G46)</f>
        <v>0</v>
      </c>
      <c r="H29" s="7">
        <f t="shared" ref="H29:Q29" si="0">SUM(H43:H46)</f>
        <v>0</v>
      </c>
      <c r="I29" s="7">
        <f t="shared" si="0"/>
        <v>0</v>
      </c>
      <c r="J29" s="7">
        <f t="shared" si="0"/>
        <v>0</v>
      </c>
      <c r="K29" s="7">
        <f t="shared" si="0"/>
        <v>0</v>
      </c>
      <c r="L29" s="7">
        <f t="shared" si="0"/>
        <v>0</v>
      </c>
      <c r="M29" s="7">
        <f t="shared" si="0"/>
        <v>0</v>
      </c>
      <c r="N29" s="7">
        <f t="shared" si="0"/>
        <v>0</v>
      </c>
      <c r="O29" s="7">
        <f t="shared" si="0"/>
        <v>0</v>
      </c>
      <c r="P29" s="7">
        <f t="shared" si="0"/>
        <v>0</v>
      </c>
      <c r="Q29" s="7">
        <f t="shared" si="0"/>
        <v>0</v>
      </c>
    </row>
    <row r="30" spans="2:17" ht="19">
      <c r="B30" s="84" t="s">
        <v>29</v>
      </c>
      <c r="C30" s="85"/>
      <c r="D30" s="85"/>
      <c r="E30" s="86"/>
      <c r="F30" s="7">
        <f>SUM(F50:F55)</f>
        <v>0</v>
      </c>
      <c r="G30" s="7">
        <f t="shared" ref="G30:Q30" si="1">SUM(G50:G55)</f>
        <v>0</v>
      </c>
      <c r="H30" s="7">
        <f t="shared" si="1"/>
        <v>0</v>
      </c>
      <c r="I30" s="7">
        <f t="shared" si="1"/>
        <v>0</v>
      </c>
      <c r="J30" s="7">
        <f t="shared" si="1"/>
        <v>0</v>
      </c>
      <c r="K30" s="7">
        <f t="shared" si="1"/>
        <v>0</v>
      </c>
      <c r="L30" s="7">
        <f t="shared" si="1"/>
        <v>0</v>
      </c>
      <c r="M30" s="7">
        <f t="shared" si="1"/>
        <v>0</v>
      </c>
      <c r="N30" s="7">
        <f t="shared" si="1"/>
        <v>0</v>
      </c>
      <c r="O30" s="7">
        <f t="shared" si="1"/>
        <v>0</v>
      </c>
      <c r="P30" s="7">
        <f t="shared" si="1"/>
        <v>0</v>
      </c>
      <c r="Q30" s="7">
        <f t="shared" si="1"/>
        <v>0</v>
      </c>
    </row>
    <row r="31" spans="2:17" ht="19">
      <c r="B31" s="75" t="s">
        <v>30</v>
      </c>
      <c r="C31" s="76"/>
      <c r="D31" s="76"/>
      <c r="E31" s="77"/>
      <c r="F31" s="8">
        <f>SUM(F29:F30)</f>
        <v>0</v>
      </c>
      <c r="G31" s="8">
        <f t="shared" ref="G31:Q31" si="2">SUM(G29:G30)</f>
        <v>0</v>
      </c>
      <c r="H31" s="8">
        <f t="shared" si="2"/>
        <v>0</v>
      </c>
      <c r="I31" s="8">
        <f t="shared" si="2"/>
        <v>0</v>
      </c>
      <c r="J31" s="8">
        <f t="shared" si="2"/>
        <v>0</v>
      </c>
      <c r="K31" s="8">
        <f t="shared" si="2"/>
        <v>0</v>
      </c>
      <c r="L31" s="8">
        <f t="shared" si="2"/>
        <v>0</v>
      </c>
      <c r="M31" s="8">
        <f t="shared" si="2"/>
        <v>0</v>
      </c>
      <c r="N31" s="8">
        <f t="shared" si="2"/>
        <v>0</v>
      </c>
      <c r="O31" s="8">
        <f t="shared" si="2"/>
        <v>0</v>
      </c>
      <c r="P31" s="8">
        <f t="shared" si="2"/>
        <v>0</v>
      </c>
      <c r="Q31" s="8">
        <f t="shared" si="2"/>
        <v>0</v>
      </c>
    </row>
    <row r="32" spans="2:17" ht="19">
      <c r="B32" s="122" t="s">
        <v>31</v>
      </c>
      <c r="C32" s="123"/>
      <c r="D32" s="123"/>
      <c r="E32" s="124"/>
      <c r="F32" s="9">
        <f>IF(F62&lt;0,F62,-F62)</f>
        <v>0</v>
      </c>
      <c r="G32" s="9">
        <f t="shared" ref="G32:Q32" si="3">IF(G62&lt;0,G62,-G62)</f>
        <v>0</v>
      </c>
      <c r="H32" s="9">
        <f t="shared" si="3"/>
        <v>0</v>
      </c>
      <c r="I32" s="9">
        <f t="shared" si="3"/>
        <v>0</v>
      </c>
      <c r="J32" s="9">
        <f t="shared" si="3"/>
        <v>0</v>
      </c>
      <c r="K32" s="9">
        <f t="shared" si="3"/>
        <v>0</v>
      </c>
      <c r="L32" s="9">
        <f t="shared" si="3"/>
        <v>0</v>
      </c>
      <c r="M32" s="9">
        <f t="shared" si="3"/>
        <v>0</v>
      </c>
      <c r="N32" s="9">
        <f t="shared" si="3"/>
        <v>0</v>
      </c>
      <c r="O32" s="9">
        <f t="shared" si="3"/>
        <v>0</v>
      </c>
      <c r="P32" s="9">
        <f t="shared" si="3"/>
        <v>0</v>
      </c>
      <c r="Q32" s="9">
        <f t="shared" si="3"/>
        <v>0</v>
      </c>
    </row>
    <row r="33" spans="2:17" ht="19">
      <c r="B33" s="75" t="s">
        <v>32</v>
      </c>
      <c r="C33" s="76"/>
      <c r="D33" s="76"/>
      <c r="E33" s="77"/>
      <c r="F33" s="8">
        <f>F31+F32</f>
        <v>0</v>
      </c>
      <c r="G33" s="8">
        <f t="shared" ref="G33:Q33" si="4">G31+G32</f>
        <v>0</v>
      </c>
      <c r="H33" s="8">
        <f t="shared" si="4"/>
        <v>0</v>
      </c>
      <c r="I33" s="8">
        <f t="shared" si="4"/>
        <v>0</v>
      </c>
      <c r="J33" s="8">
        <f t="shared" si="4"/>
        <v>0</v>
      </c>
      <c r="K33" s="8">
        <f t="shared" si="4"/>
        <v>0</v>
      </c>
      <c r="L33" s="8">
        <f t="shared" si="4"/>
        <v>0</v>
      </c>
      <c r="M33" s="8">
        <f t="shared" si="4"/>
        <v>0</v>
      </c>
      <c r="N33" s="8">
        <f t="shared" si="4"/>
        <v>0</v>
      </c>
      <c r="O33" s="8">
        <f t="shared" si="4"/>
        <v>0</v>
      </c>
      <c r="P33" s="8">
        <f t="shared" si="4"/>
        <v>0</v>
      </c>
      <c r="Q33" s="8">
        <f t="shared" si="4"/>
        <v>0</v>
      </c>
    </row>
    <row r="34" spans="2:17" ht="19">
      <c r="B34" s="72" t="s">
        <v>33</v>
      </c>
      <c r="C34" s="73"/>
      <c r="D34" s="73"/>
      <c r="E34" s="74"/>
      <c r="F34" s="7">
        <f>IF(F100&lt;0,F100,-F100)</f>
        <v>0</v>
      </c>
      <c r="G34" s="7">
        <f>IF(G100&lt;0,G100,-G100)</f>
        <v>0</v>
      </c>
      <c r="H34" s="7">
        <f t="shared" ref="H34:Q34" si="5">IF(H100&lt;0,H100,-H100)</f>
        <v>0</v>
      </c>
      <c r="I34" s="7">
        <f t="shared" si="5"/>
        <v>0</v>
      </c>
      <c r="J34" s="7">
        <f t="shared" si="5"/>
        <v>0</v>
      </c>
      <c r="K34" s="7">
        <f t="shared" si="5"/>
        <v>0</v>
      </c>
      <c r="L34" s="7">
        <f t="shared" si="5"/>
        <v>0</v>
      </c>
      <c r="M34" s="7">
        <f t="shared" si="5"/>
        <v>0</v>
      </c>
      <c r="N34" s="7">
        <f t="shared" si="5"/>
        <v>0</v>
      </c>
      <c r="O34" s="7">
        <f t="shared" si="5"/>
        <v>0</v>
      </c>
      <c r="P34" s="7">
        <f t="shared" si="5"/>
        <v>0</v>
      </c>
      <c r="Q34" s="7">
        <f t="shared" si="5"/>
        <v>0</v>
      </c>
    </row>
    <row r="35" spans="2:17" ht="19">
      <c r="B35" s="72" t="s">
        <v>34</v>
      </c>
      <c r="C35" s="73"/>
      <c r="D35" s="73"/>
      <c r="E35" s="74"/>
      <c r="F35" s="7">
        <f t="shared" ref="F35" si="6">IF(F142&lt;0,F142,-F142)</f>
        <v>0</v>
      </c>
      <c r="G35" s="7">
        <f t="shared" ref="G35:Q35" si="7">IF(G142&lt;0,G142,-G142)</f>
        <v>0</v>
      </c>
      <c r="H35" s="7">
        <f t="shared" si="7"/>
        <v>0</v>
      </c>
      <c r="I35" s="7">
        <f t="shared" si="7"/>
        <v>0</v>
      </c>
      <c r="J35" s="7">
        <f t="shared" si="7"/>
        <v>0</v>
      </c>
      <c r="K35" s="7">
        <f t="shared" si="7"/>
        <v>0</v>
      </c>
      <c r="L35" s="7">
        <f t="shared" si="7"/>
        <v>0</v>
      </c>
      <c r="M35" s="7">
        <f t="shared" si="7"/>
        <v>0</v>
      </c>
      <c r="N35" s="7">
        <f t="shared" si="7"/>
        <v>0</v>
      </c>
      <c r="O35" s="7">
        <f t="shared" si="7"/>
        <v>0</v>
      </c>
      <c r="P35" s="7">
        <f t="shared" si="7"/>
        <v>0</v>
      </c>
      <c r="Q35" s="7">
        <f t="shared" si="7"/>
        <v>0</v>
      </c>
    </row>
    <row r="36" spans="2:17" ht="19">
      <c r="B36" s="72" t="s">
        <v>35</v>
      </c>
      <c r="C36" s="73"/>
      <c r="D36" s="73"/>
      <c r="E36" s="74"/>
      <c r="F36" s="7">
        <f t="shared" ref="F36" si="8">IF(F164&lt;0,F164,-F164)</f>
        <v>0</v>
      </c>
      <c r="G36" s="7">
        <f t="shared" ref="G36:Q36" si="9">IF(G164&lt;0,G164,-G164)</f>
        <v>0</v>
      </c>
      <c r="H36" s="7">
        <f t="shared" si="9"/>
        <v>0</v>
      </c>
      <c r="I36" s="7">
        <f t="shared" si="9"/>
        <v>0</v>
      </c>
      <c r="J36" s="7">
        <f t="shared" si="9"/>
        <v>0</v>
      </c>
      <c r="K36" s="7">
        <f t="shared" si="9"/>
        <v>0</v>
      </c>
      <c r="L36" s="7">
        <f t="shared" si="9"/>
        <v>0</v>
      </c>
      <c r="M36" s="7">
        <f t="shared" si="9"/>
        <v>0</v>
      </c>
      <c r="N36" s="7">
        <f t="shared" si="9"/>
        <v>0</v>
      </c>
      <c r="O36" s="7">
        <f t="shared" si="9"/>
        <v>0</v>
      </c>
      <c r="P36" s="7">
        <f t="shared" si="9"/>
        <v>0</v>
      </c>
      <c r="Q36" s="7">
        <f t="shared" si="9"/>
        <v>0</v>
      </c>
    </row>
    <row r="37" spans="2:17" ht="19">
      <c r="B37" s="72" t="s">
        <v>36</v>
      </c>
      <c r="C37" s="73"/>
      <c r="D37" s="73"/>
      <c r="E37" s="74"/>
      <c r="F37" s="7">
        <f t="shared" ref="F37" si="10">IF(F195&lt;0,F195,-F195)</f>
        <v>0</v>
      </c>
      <c r="G37" s="7">
        <f t="shared" ref="G37:Q37" si="11">IF(G195&lt;0,G195,-G195)</f>
        <v>0</v>
      </c>
      <c r="H37" s="7">
        <f t="shared" si="11"/>
        <v>0</v>
      </c>
      <c r="I37" s="7">
        <f t="shared" si="11"/>
        <v>0</v>
      </c>
      <c r="J37" s="7">
        <f t="shared" si="11"/>
        <v>0</v>
      </c>
      <c r="K37" s="7">
        <f t="shared" si="11"/>
        <v>0</v>
      </c>
      <c r="L37" s="7">
        <f t="shared" si="11"/>
        <v>0</v>
      </c>
      <c r="M37" s="7">
        <f t="shared" si="11"/>
        <v>0</v>
      </c>
      <c r="N37" s="7">
        <f t="shared" si="11"/>
        <v>0</v>
      </c>
      <c r="O37" s="7">
        <f t="shared" si="11"/>
        <v>0</v>
      </c>
      <c r="P37" s="7">
        <f t="shared" si="11"/>
        <v>0</v>
      </c>
      <c r="Q37" s="7">
        <f t="shared" si="11"/>
        <v>0</v>
      </c>
    </row>
    <row r="38" spans="2:17" ht="19">
      <c r="B38" s="78" t="s">
        <v>38</v>
      </c>
      <c r="C38" s="79"/>
      <c r="D38" s="79"/>
      <c r="E38" s="80"/>
      <c r="F38" s="10">
        <f>F33+SUM(F34:F37)</f>
        <v>0</v>
      </c>
      <c r="G38" s="10">
        <f t="shared" ref="G38:Q38" si="12">G33+SUM(G34:G37)</f>
        <v>0</v>
      </c>
      <c r="H38" s="10">
        <f t="shared" si="12"/>
        <v>0</v>
      </c>
      <c r="I38" s="10">
        <f t="shared" si="12"/>
        <v>0</v>
      </c>
      <c r="J38" s="10">
        <f t="shared" si="12"/>
        <v>0</v>
      </c>
      <c r="K38" s="10">
        <f t="shared" si="12"/>
        <v>0</v>
      </c>
      <c r="L38" s="10">
        <f t="shared" si="12"/>
        <v>0</v>
      </c>
      <c r="M38" s="10">
        <f t="shared" si="12"/>
        <v>0</v>
      </c>
      <c r="N38" s="10">
        <f t="shared" si="12"/>
        <v>0</v>
      </c>
      <c r="O38" s="10">
        <f t="shared" si="12"/>
        <v>0</v>
      </c>
      <c r="P38" s="10">
        <f t="shared" si="12"/>
        <v>0</v>
      </c>
      <c r="Q38" s="10">
        <f t="shared" si="12"/>
        <v>0</v>
      </c>
    </row>
    <row r="41" spans="2:17" ht="24">
      <c r="B41" s="68" t="s">
        <v>132</v>
      </c>
      <c r="C41" s="69"/>
      <c r="D41" s="69"/>
      <c r="E41" s="70"/>
      <c r="F41" s="5" t="s">
        <v>18</v>
      </c>
      <c r="G41" s="5" t="s">
        <v>19</v>
      </c>
      <c r="H41" s="5" t="s">
        <v>20</v>
      </c>
      <c r="I41" s="5" t="s">
        <v>14</v>
      </c>
      <c r="J41" s="5" t="s">
        <v>21</v>
      </c>
      <c r="K41" s="5" t="s">
        <v>22</v>
      </c>
      <c r="L41" s="5" t="s">
        <v>23</v>
      </c>
      <c r="M41" s="5" t="s">
        <v>15</v>
      </c>
      <c r="N41" s="5" t="s">
        <v>24</v>
      </c>
      <c r="O41" s="5" t="s">
        <v>25</v>
      </c>
      <c r="P41" s="5" t="s">
        <v>26</v>
      </c>
      <c r="Q41" s="5" t="s">
        <v>27</v>
      </c>
    </row>
    <row r="42" spans="2:17" ht="27" customHeight="1">
      <c r="B42" s="127" t="s">
        <v>44</v>
      </c>
      <c r="C42" s="127"/>
      <c r="D42" s="127"/>
      <c r="E42" s="127"/>
    </row>
    <row r="43" spans="2:17" ht="16" customHeight="1">
      <c r="B43" s="130" t="s">
        <v>44</v>
      </c>
      <c r="C43" s="131"/>
      <c r="D43" s="128" t="s">
        <v>123</v>
      </c>
      <c r="E43" s="11" t="s">
        <v>119</v>
      </c>
      <c r="F43" s="12"/>
      <c r="G43" s="13"/>
      <c r="H43" s="12"/>
      <c r="I43" s="13"/>
      <c r="J43" s="12"/>
      <c r="K43" s="13"/>
      <c r="L43" s="12"/>
      <c r="M43" s="13"/>
      <c r="N43" s="12"/>
      <c r="O43" s="13"/>
      <c r="P43" s="12"/>
      <c r="Q43" s="13"/>
    </row>
    <row r="44" spans="2:17" ht="16" customHeight="1">
      <c r="B44" s="132"/>
      <c r="C44" s="133"/>
      <c r="D44" s="129"/>
      <c r="E44" s="11" t="s">
        <v>39</v>
      </c>
      <c r="F44" s="14"/>
      <c r="G44" s="15"/>
      <c r="H44" s="14"/>
      <c r="I44" s="15"/>
      <c r="J44" s="14"/>
      <c r="K44" s="15"/>
      <c r="L44" s="14"/>
      <c r="M44" s="15"/>
      <c r="N44" s="14"/>
      <c r="O44" s="15"/>
      <c r="P44" s="14"/>
      <c r="Q44" s="15"/>
    </row>
    <row r="45" spans="2:17" ht="16" customHeight="1">
      <c r="B45" s="132"/>
      <c r="C45" s="133"/>
      <c r="D45" s="129"/>
      <c r="E45" s="11"/>
      <c r="F45" s="14"/>
      <c r="G45" s="15"/>
      <c r="H45" s="14"/>
      <c r="I45" s="15"/>
      <c r="J45" s="14"/>
      <c r="K45" s="15"/>
      <c r="L45" s="14"/>
      <c r="M45" s="15"/>
      <c r="N45" s="14"/>
      <c r="O45" s="15"/>
      <c r="P45" s="14"/>
      <c r="Q45" s="15"/>
    </row>
    <row r="46" spans="2:17" ht="16" customHeight="1">
      <c r="B46" s="132"/>
      <c r="C46" s="133"/>
      <c r="D46" s="129"/>
      <c r="E46" s="11"/>
      <c r="F46" s="16"/>
      <c r="G46" s="17"/>
      <c r="H46" s="16"/>
      <c r="I46" s="17"/>
      <c r="J46" s="16"/>
      <c r="K46" s="17"/>
      <c r="L46" s="16"/>
      <c r="M46" s="17"/>
      <c r="N46" s="16"/>
      <c r="O46" s="17"/>
      <c r="P46" s="16"/>
      <c r="Q46" s="17"/>
    </row>
    <row r="47" spans="2:17" ht="5" customHeight="1">
      <c r="B47" s="132"/>
      <c r="C47" s="133"/>
      <c r="D47" s="129"/>
    </row>
    <row r="48" spans="2:17" ht="23" customHeight="1">
      <c r="B48" s="132"/>
      <c r="C48" s="133"/>
      <c r="D48" s="129"/>
      <c r="E48" s="18" t="s">
        <v>45</v>
      </c>
      <c r="F48" s="136" t="e">
        <f>SUM(F43:F46)/F59</f>
        <v>#DIV/0!</v>
      </c>
      <c r="G48" s="136" t="e">
        <f>SUM(G43:G46)/G59</f>
        <v>#DIV/0!</v>
      </c>
      <c r="H48" s="136" t="e">
        <f t="shared" ref="H48:Q48" si="13">SUM(H43:H46)/H59</f>
        <v>#DIV/0!</v>
      </c>
      <c r="I48" s="136" t="e">
        <f t="shared" si="13"/>
        <v>#DIV/0!</v>
      </c>
      <c r="J48" s="136" t="e">
        <f t="shared" si="13"/>
        <v>#DIV/0!</v>
      </c>
      <c r="K48" s="136" t="e">
        <f t="shared" si="13"/>
        <v>#DIV/0!</v>
      </c>
      <c r="L48" s="136" t="e">
        <f t="shared" si="13"/>
        <v>#DIV/0!</v>
      </c>
      <c r="M48" s="136" t="e">
        <f t="shared" si="13"/>
        <v>#DIV/0!</v>
      </c>
      <c r="N48" s="136" t="e">
        <f t="shared" si="13"/>
        <v>#DIV/0!</v>
      </c>
      <c r="O48" s="136" t="e">
        <f t="shared" si="13"/>
        <v>#DIV/0!</v>
      </c>
      <c r="P48" s="136" t="e">
        <f t="shared" si="13"/>
        <v>#DIV/0!</v>
      </c>
      <c r="Q48" s="136" t="e">
        <f t="shared" si="13"/>
        <v>#DIV/0!</v>
      </c>
    </row>
    <row r="49" spans="2:17" ht="5" customHeight="1">
      <c r="B49" s="132"/>
      <c r="C49" s="133"/>
      <c r="D49" s="20"/>
    </row>
    <row r="50" spans="2:17" ht="16" customHeight="1">
      <c r="B50" s="132"/>
      <c r="C50" s="133"/>
      <c r="D50" s="128" t="s">
        <v>124</v>
      </c>
      <c r="E50" s="11" t="s">
        <v>0</v>
      </c>
      <c r="F50" s="21"/>
      <c r="G50" s="13"/>
      <c r="H50" s="21"/>
      <c r="I50" s="13"/>
      <c r="J50" s="21"/>
      <c r="K50" s="13"/>
      <c r="L50" s="21"/>
      <c r="M50" s="13"/>
      <c r="N50" s="21"/>
      <c r="O50" s="13"/>
      <c r="P50" s="21"/>
      <c r="Q50" s="13"/>
    </row>
    <row r="51" spans="2:17" ht="16" customHeight="1">
      <c r="B51" s="132"/>
      <c r="C51" s="133"/>
      <c r="D51" s="129"/>
      <c r="E51" s="11" t="s">
        <v>120</v>
      </c>
      <c r="F51" s="22"/>
      <c r="G51" s="15"/>
      <c r="H51" s="22"/>
      <c r="I51" s="15"/>
      <c r="J51" s="22"/>
      <c r="K51" s="15"/>
      <c r="L51" s="22"/>
      <c r="M51" s="15"/>
      <c r="N51" s="22"/>
      <c r="O51" s="15"/>
      <c r="P51" s="22"/>
      <c r="Q51" s="15"/>
    </row>
    <row r="52" spans="2:17" ht="16" customHeight="1">
      <c r="B52" s="132"/>
      <c r="C52" s="133"/>
      <c r="D52" s="129"/>
      <c r="E52" s="11" t="s">
        <v>40</v>
      </c>
      <c r="F52" s="22"/>
      <c r="G52" s="15"/>
      <c r="H52" s="22"/>
      <c r="I52" s="15"/>
      <c r="J52" s="22"/>
      <c r="K52" s="15"/>
      <c r="L52" s="22"/>
      <c r="M52" s="15"/>
      <c r="N52" s="22"/>
      <c r="O52" s="15"/>
      <c r="P52" s="22"/>
      <c r="Q52" s="15"/>
    </row>
    <row r="53" spans="2:17" ht="16" customHeight="1">
      <c r="B53" s="132"/>
      <c r="C53" s="133"/>
      <c r="D53" s="129"/>
      <c r="E53" s="11" t="s">
        <v>41</v>
      </c>
      <c r="F53" s="22"/>
      <c r="G53" s="15"/>
      <c r="H53" s="22"/>
      <c r="I53" s="15"/>
      <c r="J53" s="22"/>
      <c r="K53" s="15"/>
      <c r="L53" s="22"/>
      <c r="M53" s="15"/>
      <c r="N53" s="22"/>
      <c r="O53" s="15"/>
      <c r="P53" s="22"/>
      <c r="Q53" s="15"/>
    </row>
    <row r="54" spans="2:17" ht="16" customHeight="1">
      <c r="B54" s="132"/>
      <c r="C54" s="133"/>
      <c r="D54" s="129"/>
      <c r="E54" s="11" t="s">
        <v>43</v>
      </c>
      <c r="F54" s="22"/>
      <c r="G54" s="15"/>
      <c r="H54" s="22"/>
      <c r="I54" s="15"/>
      <c r="J54" s="22"/>
      <c r="K54" s="15"/>
      <c r="L54" s="22"/>
      <c r="M54" s="15"/>
      <c r="N54" s="22"/>
      <c r="O54" s="15"/>
      <c r="P54" s="22"/>
      <c r="Q54" s="15"/>
    </row>
    <row r="55" spans="2:17" ht="16" customHeight="1">
      <c r="B55" s="132"/>
      <c r="C55" s="133"/>
      <c r="D55" s="129"/>
      <c r="E55" s="11" t="s">
        <v>42</v>
      </c>
      <c r="F55" s="23"/>
      <c r="G55" s="17"/>
      <c r="H55" s="23"/>
      <c r="I55" s="17"/>
      <c r="J55" s="23"/>
      <c r="K55" s="17"/>
      <c r="L55" s="23"/>
      <c r="M55" s="17"/>
      <c r="N55" s="23"/>
      <c r="O55" s="17"/>
      <c r="P55" s="23"/>
      <c r="Q55" s="17"/>
    </row>
    <row r="56" spans="2:17" ht="5" customHeight="1">
      <c r="B56" s="132"/>
      <c r="C56" s="133"/>
      <c r="D56" s="129"/>
    </row>
    <row r="57" spans="2:17" ht="17">
      <c r="B57" s="132"/>
      <c r="C57" s="133"/>
      <c r="D57" s="129"/>
      <c r="E57" s="18" t="s">
        <v>45</v>
      </c>
      <c r="F57" s="136" t="e">
        <f>SUM(F50:F55)/F$59</f>
        <v>#DIV/0!</v>
      </c>
      <c r="G57" s="136" t="e">
        <f t="shared" ref="G57:Q57" si="14">SUM(G50:G55)/G$59</f>
        <v>#DIV/0!</v>
      </c>
      <c r="H57" s="136" t="e">
        <f t="shared" si="14"/>
        <v>#DIV/0!</v>
      </c>
      <c r="I57" s="136" t="e">
        <f t="shared" si="14"/>
        <v>#DIV/0!</v>
      </c>
      <c r="J57" s="136" t="e">
        <f t="shared" si="14"/>
        <v>#DIV/0!</v>
      </c>
      <c r="K57" s="136" t="e">
        <f t="shared" si="14"/>
        <v>#DIV/0!</v>
      </c>
      <c r="L57" s="136" t="e">
        <f t="shared" si="14"/>
        <v>#DIV/0!</v>
      </c>
      <c r="M57" s="136" t="e">
        <f t="shared" si="14"/>
        <v>#DIV/0!</v>
      </c>
      <c r="N57" s="136" t="e">
        <f t="shared" si="14"/>
        <v>#DIV/0!</v>
      </c>
      <c r="O57" s="136" t="e">
        <f t="shared" si="14"/>
        <v>#DIV/0!</v>
      </c>
      <c r="P57" s="136" t="e">
        <f t="shared" si="14"/>
        <v>#DIV/0!</v>
      </c>
      <c r="Q57" s="136" t="e">
        <f t="shared" si="14"/>
        <v>#DIV/0!</v>
      </c>
    </row>
    <row r="58" spans="2:17" ht="4" customHeight="1">
      <c r="B58" s="132"/>
      <c r="C58" s="133"/>
      <c r="D58" s="24"/>
    </row>
    <row r="59" spans="2:17" ht="19" customHeight="1">
      <c r="B59" s="134"/>
      <c r="C59" s="135"/>
      <c r="D59" s="63" t="s">
        <v>48</v>
      </c>
      <c r="E59" s="98"/>
      <c r="F59" s="25">
        <f>SUM(F43:F46,F50:F55)</f>
        <v>0</v>
      </c>
      <c r="G59" s="25">
        <f>SUM(G43:G46,G50:G55)</f>
        <v>0</v>
      </c>
      <c r="H59" s="25">
        <f t="shared" ref="H59:Q59" si="15">SUM(H43:H46,H50:H55)</f>
        <v>0</v>
      </c>
      <c r="I59" s="25">
        <f t="shared" si="15"/>
        <v>0</v>
      </c>
      <c r="J59" s="25">
        <f t="shared" si="15"/>
        <v>0</v>
      </c>
      <c r="K59" s="25">
        <f t="shared" si="15"/>
        <v>0</v>
      </c>
      <c r="L59" s="25">
        <f t="shared" si="15"/>
        <v>0</v>
      </c>
      <c r="M59" s="25">
        <f t="shared" si="15"/>
        <v>0</v>
      </c>
      <c r="N59" s="25">
        <f t="shared" si="15"/>
        <v>0</v>
      </c>
      <c r="O59" s="25">
        <f t="shared" si="15"/>
        <v>0</v>
      </c>
      <c r="P59" s="25">
        <f t="shared" si="15"/>
        <v>0</v>
      </c>
      <c r="Q59" s="25">
        <f t="shared" si="15"/>
        <v>0</v>
      </c>
    </row>
    <row r="60" spans="2:17">
      <c r="D60" s="26"/>
    </row>
    <row r="61" spans="2:17" ht="28" customHeight="1">
      <c r="B61" s="106" t="str">
        <f>B62</f>
        <v>Inversiones</v>
      </c>
      <c r="C61" s="106"/>
      <c r="D61" s="106"/>
      <c r="E61" s="106"/>
    </row>
    <row r="62" spans="2:17" ht="48" customHeight="1">
      <c r="B62" s="107" t="s">
        <v>31</v>
      </c>
      <c r="C62" s="108"/>
      <c r="D62" s="101" t="s">
        <v>125</v>
      </c>
      <c r="E62" s="27" t="s">
        <v>31</v>
      </c>
      <c r="F62" s="28">
        <f>20%*F59</f>
        <v>0</v>
      </c>
      <c r="G62" s="28">
        <f t="shared" ref="G62:Q62" si="16">20%*G59</f>
        <v>0</v>
      </c>
      <c r="H62" s="28">
        <f t="shared" si="16"/>
        <v>0</v>
      </c>
      <c r="I62" s="28">
        <f t="shared" si="16"/>
        <v>0</v>
      </c>
      <c r="J62" s="28">
        <f t="shared" si="16"/>
        <v>0</v>
      </c>
      <c r="K62" s="28">
        <f t="shared" si="16"/>
        <v>0</v>
      </c>
      <c r="L62" s="28">
        <f t="shared" si="16"/>
        <v>0</v>
      </c>
      <c r="M62" s="28">
        <f t="shared" si="16"/>
        <v>0</v>
      </c>
      <c r="N62" s="28">
        <f t="shared" si="16"/>
        <v>0</v>
      </c>
      <c r="O62" s="28">
        <f t="shared" si="16"/>
        <v>0</v>
      </c>
      <c r="P62" s="28">
        <f t="shared" si="16"/>
        <v>0</v>
      </c>
      <c r="Q62" s="28">
        <f t="shared" si="16"/>
        <v>0</v>
      </c>
    </row>
    <row r="63" spans="2:17" ht="5" customHeight="1">
      <c r="B63" s="109"/>
      <c r="C63" s="110"/>
      <c r="D63" s="102"/>
    </row>
    <row r="64" spans="2:17" ht="17">
      <c r="B64" s="109"/>
      <c r="C64" s="110"/>
      <c r="D64" s="102"/>
      <c r="E64" s="18" t="s">
        <v>45</v>
      </c>
      <c r="F64" s="136" t="e">
        <f>SUM(F62)/F$59</f>
        <v>#DIV/0!</v>
      </c>
      <c r="G64" s="136" t="e">
        <f t="shared" ref="G64:Q64" si="17">SUM(G62)/G$59</f>
        <v>#DIV/0!</v>
      </c>
      <c r="H64" s="136" t="e">
        <f t="shared" si="17"/>
        <v>#DIV/0!</v>
      </c>
      <c r="I64" s="136" t="e">
        <f t="shared" si="17"/>
        <v>#DIV/0!</v>
      </c>
      <c r="J64" s="136" t="e">
        <f t="shared" si="17"/>
        <v>#DIV/0!</v>
      </c>
      <c r="K64" s="136" t="e">
        <f t="shared" si="17"/>
        <v>#DIV/0!</v>
      </c>
      <c r="L64" s="136" t="e">
        <f t="shared" si="17"/>
        <v>#DIV/0!</v>
      </c>
      <c r="M64" s="136" t="e">
        <f t="shared" si="17"/>
        <v>#DIV/0!</v>
      </c>
      <c r="N64" s="136" t="e">
        <f t="shared" si="17"/>
        <v>#DIV/0!</v>
      </c>
      <c r="O64" s="136" t="e">
        <f t="shared" si="17"/>
        <v>#DIV/0!</v>
      </c>
      <c r="P64" s="136" t="e">
        <f t="shared" si="17"/>
        <v>#DIV/0!</v>
      </c>
      <c r="Q64" s="136" t="e">
        <f t="shared" si="17"/>
        <v>#DIV/0!</v>
      </c>
    </row>
    <row r="65" spans="2:17" ht="12" customHeight="1">
      <c r="B65" s="109"/>
      <c r="C65" s="110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2:17">
      <c r="B66" s="111"/>
      <c r="C66" s="112"/>
      <c r="D66" s="94" t="s">
        <v>46</v>
      </c>
      <c r="E66" s="95"/>
      <c r="F66" s="30">
        <f>F59+IF(F62&lt;0,F62,-F62)</f>
        <v>0</v>
      </c>
      <c r="G66" s="30">
        <f t="shared" ref="G66:Q66" si="18">G59+IF(G62&lt;0,G62,-G62)</f>
        <v>0</v>
      </c>
      <c r="H66" s="30">
        <f t="shared" si="18"/>
        <v>0</v>
      </c>
      <c r="I66" s="30">
        <f t="shared" si="18"/>
        <v>0</v>
      </c>
      <c r="J66" s="30">
        <f t="shared" si="18"/>
        <v>0</v>
      </c>
      <c r="K66" s="30">
        <f t="shared" si="18"/>
        <v>0</v>
      </c>
      <c r="L66" s="30">
        <f t="shared" si="18"/>
        <v>0</v>
      </c>
      <c r="M66" s="30">
        <f t="shared" si="18"/>
        <v>0</v>
      </c>
      <c r="N66" s="30">
        <f t="shared" si="18"/>
        <v>0</v>
      </c>
      <c r="O66" s="30">
        <f t="shared" si="18"/>
        <v>0</v>
      </c>
      <c r="P66" s="30">
        <f t="shared" si="18"/>
        <v>0</v>
      </c>
      <c r="Q66" s="30">
        <f t="shared" si="18"/>
        <v>0</v>
      </c>
    </row>
    <row r="67" spans="2:17"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2:17" ht="32" customHeight="1">
      <c r="B68" s="105" t="str">
        <f>B69</f>
        <v>GASTOS</v>
      </c>
      <c r="C68" s="105"/>
      <c r="D68" s="105"/>
      <c r="E68" s="105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2:17" ht="16" customHeight="1">
      <c r="B69" s="88" t="s">
        <v>47</v>
      </c>
      <c r="C69" s="87" t="s">
        <v>126</v>
      </c>
      <c r="D69" s="96" t="s">
        <v>49</v>
      </c>
      <c r="E69" s="32" t="s">
        <v>50</v>
      </c>
      <c r="F69" s="12"/>
      <c r="G69" s="13"/>
      <c r="H69" s="12"/>
      <c r="I69" s="13"/>
      <c r="J69" s="12"/>
      <c r="K69" s="13"/>
      <c r="L69" s="12"/>
      <c r="M69" s="13"/>
      <c r="N69" s="12"/>
      <c r="O69" s="13"/>
      <c r="P69" s="12"/>
      <c r="Q69" s="13"/>
    </row>
    <row r="70" spans="2:17" ht="16" customHeight="1">
      <c r="B70" s="89"/>
      <c r="C70" s="87"/>
      <c r="D70" s="96"/>
      <c r="E70" s="32" t="s">
        <v>53</v>
      </c>
      <c r="F70" s="14"/>
      <c r="G70" s="15"/>
      <c r="H70" s="14"/>
      <c r="I70" s="15"/>
      <c r="J70" s="14"/>
      <c r="K70" s="15"/>
      <c r="L70" s="14"/>
      <c r="M70" s="15"/>
      <c r="N70" s="14"/>
      <c r="O70" s="15"/>
      <c r="P70" s="14"/>
      <c r="Q70" s="15"/>
    </row>
    <row r="71" spans="2:17" ht="16" customHeight="1">
      <c r="B71" s="89"/>
      <c r="C71" s="87"/>
      <c r="D71" s="96"/>
      <c r="E71" s="32" t="s">
        <v>68</v>
      </c>
      <c r="F71" s="14"/>
      <c r="G71" s="15"/>
      <c r="H71" s="14"/>
      <c r="I71" s="15"/>
      <c r="J71" s="14"/>
      <c r="K71" s="15"/>
      <c r="L71" s="14"/>
      <c r="M71" s="15"/>
      <c r="N71" s="14"/>
      <c r="O71" s="15"/>
      <c r="P71" s="14"/>
      <c r="Q71" s="15"/>
    </row>
    <row r="72" spans="2:17" ht="16" customHeight="1">
      <c r="B72" s="89"/>
      <c r="C72" s="87"/>
      <c r="D72" s="96"/>
      <c r="E72" s="32" t="s">
        <v>52</v>
      </c>
      <c r="F72" s="14"/>
      <c r="G72" s="15"/>
      <c r="H72" s="14"/>
      <c r="I72" s="15"/>
      <c r="J72" s="14"/>
      <c r="K72" s="15"/>
      <c r="L72" s="14"/>
      <c r="M72" s="15"/>
      <c r="N72" s="14"/>
      <c r="O72" s="15"/>
      <c r="P72" s="14"/>
      <c r="Q72" s="15"/>
    </row>
    <row r="73" spans="2:17" ht="16" customHeight="1">
      <c r="B73" s="89"/>
      <c r="C73" s="87"/>
      <c r="D73" s="96"/>
      <c r="E73" s="32" t="s">
        <v>51</v>
      </c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</row>
    <row r="74" spans="2:17" ht="16" customHeight="1">
      <c r="B74" s="89"/>
      <c r="C74" s="87"/>
      <c r="D74" s="96"/>
      <c r="E74" s="32"/>
      <c r="F74" s="16"/>
      <c r="G74" s="17"/>
      <c r="H74" s="16"/>
      <c r="I74" s="17"/>
      <c r="J74" s="16"/>
      <c r="K74" s="17"/>
      <c r="L74" s="16"/>
      <c r="M74" s="17"/>
      <c r="N74" s="16"/>
      <c r="O74" s="17"/>
      <c r="P74" s="16"/>
      <c r="Q74" s="17"/>
    </row>
    <row r="75" spans="2:17" ht="5" customHeight="1">
      <c r="B75" s="89"/>
      <c r="C75" s="87"/>
      <c r="D75" s="35"/>
      <c r="E75" s="36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2:17" ht="16" customHeight="1">
      <c r="B76" s="89"/>
      <c r="C76" s="87"/>
      <c r="D76" s="96" t="s">
        <v>2</v>
      </c>
      <c r="E76" s="38" t="s">
        <v>56</v>
      </c>
      <c r="F76" s="39"/>
      <c r="G76" s="40"/>
      <c r="H76" s="39"/>
      <c r="I76" s="40"/>
      <c r="J76" s="39"/>
      <c r="K76" s="40"/>
      <c r="L76" s="39"/>
      <c r="M76" s="40"/>
      <c r="N76" s="39"/>
      <c r="O76" s="40"/>
      <c r="P76" s="39"/>
      <c r="Q76" s="40"/>
    </row>
    <row r="77" spans="2:17" ht="16" customHeight="1">
      <c r="B77" s="89"/>
      <c r="C77" s="87"/>
      <c r="D77" s="96"/>
      <c r="E77" s="38" t="s">
        <v>55</v>
      </c>
      <c r="F77" s="41"/>
      <c r="G77" s="42"/>
      <c r="H77" s="41"/>
      <c r="I77" s="42"/>
      <c r="J77" s="41"/>
      <c r="K77" s="42"/>
      <c r="L77" s="41"/>
      <c r="M77" s="42"/>
      <c r="N77" s="41"/>
      <c r="O77" s="42"/>
      <c r="P77" s="41"/>
      <c r="Q77" s="42"/>
    </row>
    <row r="78" spans="2:17" ht="16" customHeight="1">
      <c r="B78" s="89"/>
      <c r="C78" s="87"/>
      <c r="D78" s="96"/>
      <c r="E78" s="38"/>
      <c r="F78" s="43"/>
      <c r="G78" s="44"/>
      <c r="H78" s="43"/>
      <c r="I78" s="44"/>
      <c r="J78" s="43"/>
      <c r="K78" s="44"/>
      <c r="L78" s="43"/>
      <c r="M78" s="44"/>
      <c r="N78" s="43"/>
      <c r="O78" s="44"/>
      <c r="P78" s="43"/>
      <c r="Q78" s="44"/>
    </row>
    <row r="79" spans="2:17" ht="5" customHeight="1">
      <c r="B79" s="89"/>
      <c r="C79" s="87"/>
      <c r="D79" s="35"/>
      <c r="E79" s="36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</row>
    <row r="80" spans="2:17" ht="16" customHeight="1">
      <c r="B80" s="89"/>
      <c r="C80" s="87"/>
      <c r="D80" s="96" t="s">
        <v>57</v>
      </c>
      <c r="E80" s="38" t="s">
        <v>83</v>
      </c>
      <c r="F80" s="39"/>
      <c r="G80" s="40"/>
      <c r="H80" s="39"/>
      <c r="I80" s="40"/>
      <c r="J80" s="39"/>
      <c r="K80" s="40"/>
      <c r="L80" s="39"/>
      <c r="M80" s="40"/>
      <c r="N80" s="39"/>
      <c r="O80" s="40"/>
      <c r="P80" s="39"/>
      <c r="Q80" s="40"/>
    </row>
    <row r="81" spans="2:17" ht="16" customHeight="1">
      <c r="B81" s="89"/>
      <c r="C81" s="87"/>
      <c r="D81" s="96"/>
      <c r="E81" s="38" t="s">
        <v>122</v>
      </c>
      <c r="F81" s="41"/>
      <c r="G81" s="42"/>
      <c r="H81" s="41"/>
      <c r="I81" s="42"/>
      <c r="J81" s="41"/>
      <c r="K81" s="42"/>
      <c r="L81" s="41"/>
      <c r="M81" s="42"/>
      <c r="N81" s="41"/>
      <c r="O81" s="42"/>
      <c r="P81" s="41"/>
      <c r="Q81" s="42"/>
    </row>
    <row r="82" spans="2:17" ht="16" customHeight="1">
      <c r="B82" s="89"/>
      <c r="C82" s="87"/>
      <c r="D82" s="96"/>
      <c r="E82" s="38"/>
      <c r="F82" s="43"/>
      <c r="G82" s="44"/>
      <c r="H82" s="43"/>
      <c r="I82" s="44"/>
      <c r="J82" s="43"/>
      <c r="K82" s="44"/>
      <c r="L82" s="43"/>
      <c r="M82" s="44"/>
      <c r="N82" s="43"/>
      <c r="O82" s="44"/>
      <c r="P82" s="43"/>
      <c r="Q82" s="44"/>
    </row>
    <row r="83" spans="2:17" ht="5" customHeight="1">
      <c r="B83" s="89"/>
      <c r="C83" s="87"/>
      <c r="D83" s="35"/>
      <c r="E83" s="36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</row>
    <row r="84" spans="2:17" ht="16" customHeight="1">
      <c r="B84" s="89"/>
      <c r="C84" s="87"/>
      <c r="D84" s="99" t="s">
        <v>58</v>
      </c>
      <c r="E84" s="38" t="s">
        <v>59</v>
      </c>
      <c r="F84" s="12"/>
      <c r="G84" s="13"/>
      <c r="H84" s="12"/>
      <c r="I84" s="13"/>
      <c r="J84" s="12"/>
      <c r="K84" s="13"/>
      <c r="L84" s="12"/>
      <c r="M84" s="13"/>
      <c r="N84" s="12"/>
      <c r="O84" s="13"/>
      <c r="P84" s="12"/>
      <c r="Q84" s="13"/>
    </row>
    <row r="85" spans="2:17" ht="16" customHeight="1">
      <c r="B85" s="89"/>
      <c r="C85" s="87"/>
      <c r="D85" s="100"/>
      <c r="E85" s="38" t="s">
        <v>60</v>
      </c>
      <c r="F85" s="14"/>
      <c r="G85" s="15"/>
      <c r="H85" s="14"/>
      <c r="I85" s="15"/>
      <c r="J85" s="14"/>
      <c r="K85" s="15"/>
      <c r="L85" s="14"/>
      <c r="M85" s="15"/>
      <c r="N85" s="14"/>
      <c r="O85" s="15"/>
      <c r="P85" s="14"/>
      <c r="Q85" s="15"/>
    </row>
    <row r="86" spans="2:17" ht="16" customHeight="1">
      <c r="B86" s="89"/>
      <c r="C86" s="87"/>
      <c r="D86" s="100"/>
      <c r="E86" s="38"/>
      <c r="F86" s="14"/>
      <c r="G86" s="15"/>
      <c r="H86" s="14"/>
      <c r="I86" s="15"/>
      <c r="J86" s="14"/>
      <c r="K86" s="15"/>
      <c r="L86" s="14"/>
      <c r="M86" s="15"/>
      <c r="N86" s="14"/>
      <c r="O86" s="15"/>
      <c r="P86" s="14"/>
      <c r="Q86" s="15"/>
    </row>
    <row r="87" spans="2:17" ht="16" customHeight="1">
      <c r="B87" s="89"/>
      <c r="C87" s="87"/>
      <c r="D87" s="100"/>
      <c r="E87" s="38"/>
      <c r="F87" s="16"/>
      <c r="G87" s="17"/>
      <c r="H87" s="16"/>
      <c r="I87" s="17"/>
      <c r="J87" s="16"/>
      <c r="K87" s="17"/>
      <c r="L87" s="16"/>
      <c r="M87" s="17"/>
      <c r="N87" s="16"/>
      <c r="O87" s="17"/>
      <c r="P87" s="16"/>
      <c r="Q87" s="17"/>
    </row>
    <row r="88" spans="2:17" ht="5" customHeight="1">
      <c r="B88" s="89"/>
      <c r="C88" s="87"/>
      <c r="D88" s="45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</row>
    <row r="89" spans="2:17" ht="16" customHeight="1">
      <c r="B89" s="89"/>
      <c r="C89" s="87"/>
      <c r="D89" s="119" t="s">
        <v>61</v>
      </c>
      <c r="E89" s="38" t="s">
        <v>62</v>
      </c>
      <c r="F89" s="39"/>
      <c r="G89" s="40"/>
      <c r="H89" s="39"/>
      <c r="I89" s="40"/>
      <c r="J89" s="39"/>
      <c r="K89" s="40"/>
      <c r="L89" s="39"/>
      <c r="M89" s="40"/>
      <c r="N89" s="39"/>
      <c r="O89" s="40"/>
      <c r="P89" s="39"/>
      <c r="Q89" s="40"/>
    </row>
    <row r="90" spans="2:17" ht="16" customHeight="1">
      <c r="B90" s="89"/>
      <c r="C90" s="87"/>
      <c r="D90" s="119"/>
      <c r="E90" s="38" t="s">
        <v>63</v>
      </c>
      <c r="F90" s="41"/>
      <c r="G90" s="42"/>
      <c r="H90" s="41"/>
      <c r="I90" s="42"/>
      <c r="J90" s="41"/>
      <c r="K90" s="42"/>
      <c r="L90" s="41"/>
      <c r="M90" s="42"/>
      <c r="N90" s="41"/>
      <c r="O90" s="42"/>
      <c r="P90" s="41"/>
      <c r="Q90" s="42"/>
    </row>
    <row r="91" spans="2:17" ht="16" customHeight="1">
      <c r="B91" s="89"/>
      <c r="C91" s="87"/>
      <c r="D91" s="119"/>
      <c r="E91" s="38"/>
      <c r="F91" s="43"/>
      <c r="G91" s="44"/>
      <c r="H91" s="43"/>
      <c r="I91" s="44"/>
      <c r="J91" s="43"/>
      <c r="K91" s="44"/>
      <c r="L91" s="43"/>
      <c r="M91" s="44"/>
      <c r="N91" s="43"/>
      <c r="O91" s="44"/>
      <c r="P91" s="43"/>
      <c r="Q91" s="44"/>
    </row>
    <row r="92" spans="2:17" ht="5" customHeight="1">
      <c r="B92" s="89"/>
      <c r="C92" s="87"/>
      <c r="D92" s="46"/>
      <c r="E92" s="36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</row>
    <row r="93" spans="2:17" ht="16" customHeight="1">
      <c r="B93" s="89"/>
      <c r="C93" s="87"/>
      <c r="D93" s="125" t="s">
        <v>65</v>
      </c>
      <c r="E93" s="38" t="s">
        <v>64</v>
      </c>
      <c r="F93" s="47"/>
      <c r="G93" s="48"/>
      <c r="H93" s="47"/>
      <c r="I93" s="48"/>
      <c r="J93" s="47"/>
      <c r="K93" s="48"/>
      <c r="L93" s="47"/>
      <c r="M93" s="48"/>
      <c r="N93" s="47"/>
      <c r="O93" s="48"/>
      <c r="P93" s="47"/>
      <c r="Q93" s="48"/>
    </row>
    <row r="94" spans="2:17" ht="16" customHeight="1">
      <c r="B94" s="89"/>
      <c r="C94" s="87"/>
      <c r="D94" s="126"/>
      <c r="E94" s="38"/>
      <c r="F94" s="16"/>
      <c r="G94" s="17"/>
      <c r="H94" s="16"/>
      <c r="I94" s="17"/>
      <c r="J94" s="16"/>
      <c r="K94" s="17"/>
      <c r="L94" s="16"/>
      <c r="M94" s="17"/>
      <c r="N94" s="16"/>
      <c r="O94" s="17"/>
      <c r="P94" s="16"/>
      <c r="Q94" s="17"/>
    </row>
    <row r="95" spans="2:17" ht="5" customHeight="1">
      <c r="B95" s="89"/>
      <c r="C95" s="87"/>
      <c r="D95" s="49"/>
      <c r="E95" s="36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</row>
    <row r="96" spans="2:17" ht="16" customHeight="1">
      <c r="B96" s="89"/>
      <c r="C96" s="87"/>
      <c r="D96" s="119" t="s">
        <v>66</v>
      </c>
      <c r="E96" s="38" t="s">
        <v>7</v>
      </c>
      <c r="F96" s="39"/>
      <c r="G96" s="40"/>
      <c r="H96" s="39"/>
      <c r="I96" s="40"/>
      <c r="J96" s="39"/>
      <c r="K96" s="40"/>
      <c r="L96" s="39"/>
      <c r="M96" s="40"/>
      <c r="N96" s="39"/>
      <c r="O96" s="40"/>
      <c r="P96" s="39"/>
      <c r="Q96" s="40"/>
    </row>
    <row r="97" spans="2:17" ht="16" customHeight="1">
      <c r="B97" s="89"/>
      <c r="C97" s="87"/>
      <c r="D97" s="119"/>
      <c r="E97" s="38" t="s">
        <v>54</v>
      </c>
      <c r="F97" s="41"/>
      <c r="G97" s="42"/>
      <c r="H97" s="41"/>
      <c r="I97" s="42"/>
      <c r="J97" s="41"/>
      <c r="K97" s="42"/>
      <c r="L97" s="41"/>
      <c r="M97" s="42"/>
      <c r="N97" s="41"/>
      <c r="O97" s="42"/>
      <c r="P97" s="41"/>
      <c r="Q97" s="42"/>
    </row>
    <row r="98" spans="2:17" ht="16" customHeight="1">
      <c r="B98" s="89"/>
      <c r="C98" s="87"/>
      <c r="D98" s="119"/>
      <c r="E98" s="38"/>
      <c r="F98" s="43"/>
      <c r="G98" s="44"/>
      <c r="H98" s="43"/>
      <c r="I98" s="44"/>
      <c r="J98" s="43"/>
      <c r="K98" s="44"/>
      <c r="L98" s="43"/>
      <c r="M98" s="44"/>
      <c r="N98" s="43"/>
      <c r="O98" s="44"/>
      <c r="P98" s="43"/>
      <c r="Q98" s="44"/>
    </row>
    <row r="99" spans="2:17" ht="5" customHeight="1">
      <c r="B99" s="89"/>
      <c r="C99" s="8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</row>
    <row r="100" spans="2:17" ht="16" customHeight="1">
      <c r="B100" s="89"/>
      <c r="C100" s="87"/>
      <c r="D100" s="63" t="s">
        <v>67</v>
      </c>
      <c r="E100" s="98"/>
      <c r="F100" s="25">
        <f t="shared" ref="F100:Q100" si="19">SUM(F69:F98)</f>
        <v>0</v>
      </c>
      <c r="G100" s="25">
        <f>SUM(G69:G98)</f>
        <v>0</v>
      </c>
      <c r="H100" s="25">
        <f t="shared" si="19"/>
        <v>0</v>
      </c>
      <c r="I100" s="25">
        <f t="shared" si="19"/>
        <v>0</v>
      </c>
      <c r="J100" s="25">
        <f t="shared" si="19"/>
        <v>0</v>
      </c>
      <c r="K100" s="25">
        <f t="shared" si="19"/>
        <v>0</v>
      </c>
      <c r="L100" s="25">
        <f t="shared" si="19"/>
        <v>0</v>
      </c>
      <c r="M100" s="25">
        <f t="shared" si="19"/>
        <v>0</v>
      </c>
      <c r="N100" s="25">
        <f t="shared" si="19"/>
        <v>0</v>
      </c>
      <c r="O100" s="25">
        <f t="shared" si="19"/>
        <v>0</v>
      </c>
      <c r="P100" s="25">
        <f t="shared" si="19"/>
        <v>0</v>
      </c>
      <c r="Q100" s="25">
        <f t="shared" si="19"/>
        <v>0</v>
      </c>
    </row>
    <row r="101" spans="2:17" ht="5" customHeight="1">
      <c r="B101" s="89"/>
      <c r="C101" s="87"/>
      <c r="D101" s="36"/>
      <c r="E101" s="36"/>
    </row>
    <row r="102" spans="2:17" ht="16" customHeight="1">
      <c r="B102" s="89"/>
      <c r="C102" s="87"/>
      <c r="D102" s="63" t="s">
        <v>69</v>
      </c>
      <c r="E102" s="98"/>
      <c r="F102" s="136" t="e">
        <f>SUM(F100)/F$59</f>
        <v>#DIV/0!</v>
      </c>
      <c r="G102" s="136" t="e">
        <f t="shared" ref="G102:Q102" si="20">SUM(G100)/G$59</f>
        <v>#DIV/0!</v>
      </c>
      <c r="H102" s="136" t="e">
        <f t="shared" si="20"/>
        <v>#DIV/0!</v>
      </c>
      <c r="I102" s="136" t="e">
        <f t="shared" si="20"/>
        <v>#DIV/0!</v>
      </c>
      <c r="J102" s="136" t="e">
        <f t="shared" si="20"/>
        <v>#DIV/0!</v>
      </c>
      <c r="K102" s="136" t="e">
        <f t="shared" si="20"/>
        <v>#DIV/0!</v>
      </c>
      <c r="L102" s="136" t="e">
        <f t="shared" si="20"/>
        <v>#DIV/0!</v>
      </c>
      <c r="M102" s="136" t="e">
        <f t="shared" si="20"/>
        <v>#DIV/0!</v>
      </c>
      <c r="N102" s="136" t="e">
        <f t="shared" si="20"/>
        <v>#DIV/0!</v>
      </c>
      <c r="O102" s="136" t="e">
        <f t="shared" si="20"/>
        <v>#DIV/0!</v>
      </c>
      <c r="P102" s="136" t="e">
        <f t="shared" si="20"/>
        <v>#DIV/0!</v>
      </c>
      <c r="Q102" s="136" t="e">
        <f t="shared" si="20"/>
        <v>#DIV/0!</v>
      </c>
    </row>
    <row r="103" spans="2:17" ht="5" customHeight="1">
      <c r="B103" s="89"/>
      <c r="C103" s="8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2:17" ht="16" customHeight="1">
      <c r="B104" s="89"/>
      <c r="C104" s="87"/>
      <c r="D104" s="94" t="s">
        <v>70</v>
      </c>
      <c r="E104" s="95"/>
      <c r="F104" s="30">
        <f t="shared" ref="F104:Q104" si="21">F66+IF(F100&lt;0,F100,-F100)</f>
        <v>0</v>
      </c>
      <c r="G104" s="30">
        <f t="shared" si="21"/>
        <v>0</v>
      </c>
      <c r="H104" s="30">
        <f t="shared" si="21"/>
        <v>0</v>
      </c>
      <c r="I104" s="30">
        <f t="shared" si="21"/>
        <v>0</v>
      </c>
      <c r="J104" s="30">
        <f t="shared" si="21"/>
        <v>0</v>
      </c>
      <c r="K104" s="30">
        <f t="shared" si="21"/>
        <v>0</v>
      </c>
      <c r="L104" s="30">
        <f t="shared" si="21"/>
        <v>0</v>
      </c>
      <c r="M104" s="30">
        <f t="shared" si="21"/>
        <v>0</v>
      </c>
      <c r="N104" s="30">
        <f t="shared" si="21"/>
        <v>0</v>
      </c>
      <c r="O104" s="30">
        <f t="shared" si="21"/>
        <v>0</v>
      </c>
      <c r="P104" s="30">
        <f t="shared" si="21"/>
        <v>0</v>
      </c>
      <c r="Q104" s="30">
        <f t="shared" si="21"/>
        <v>0</v>
      </c>
    </row>
    <row r="105" spans="2:17" ht="9" customHeight="1">
      <c r="B105" s="89"/>
      <c r="C105" s="50"/>
      <c r="D105" s="36"/>
      <c r="E105" s="36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2:17" ht="16" customHeight="1">
      <c r="B106" s="89"/>
      <c r="C106" s="87" t="s">
        <v>127</v>
      </c>
      <c r="D106" s="96" t="s">
        <v>49</v>
      </c>
      <c r="E106" s="38" t="s">
        <v>8</v>
      </c>
      <c r="F106" s="12"/>
      <c r="G106" s="13"/>
      <c r="H106" s="12"/>
      <c r="I106" s="13"/>
      <c r="J106" s="12"/>
      <c r="K106" s="13"/>
      <c r="L106" s="12"/>
      <c r="M106" s="13"/>
      <c r="N106" s="12"/>
      <c r="O106" s="13"/>
      <c r="P106" s="12"/>
      <c r="Q106" s="13"/>
    </row>
    <row r="107" spans="2:17" ht="16" customHeight="1">
      <c r="B107" s="89"/>
      <c r="C107" s="87"/>
      <c r="D107" s="96"/>
      <c r="E107" s="38" t="s">
        <v>71</v>
      </c>
      <c r="F107" s="14"/>
      <c r="G107" s="15"/>
      <c r="H107" s="14"/>
      <c r="I107" s="15"/>
      <c r="J107" s="14"/>
      <c r="K107" s="15"/>
      <c r="L107" s="14"/>
      <c r="M107" s="15"/>
      <c r="N107" s="14"/>
      <c r="O107" s="15"/>
      <c r="P107" s="14"/>
      <c r="Q107" s="15"/>
    </row>
    <row r="108" spans="2:17" ht="16" customHeight="1">
      <c r="B108" s="89"/>
      <c r="C108" s="87"/>
      <c r="D108" s="96"/>
      <c r="E108" s="38" t="s">
        <v>72</v>
      </c>
      <c r="F108" s="14"/>
      <c r="G108" s="15"/>
      <c r="H108" s="14"/>
      <c r="I108" s="15"/>
      <c r="J108" s="14"/>
      <c r="K108" s="15"/>
      <c r="L108" s="14"/>
      <c r="M108" s="15"/>
      <c r="N108" s="14"/>
      <c r="O108" s="15"/>
      <c r="P108" s="14"/>
      <c r="Q108" s="15"/>
    </row>
    <row r="109" spans="2:17" ht="16" customHeight="1">
      <c r="B109" s="89"/>
      <c r="C109" s="87"/>
      <c r="D109" s="96"/>
      <c r="E109" s="38" t="s">
        <v>73</v>
      </c>
      <c r="F109" s="14"/>
      <c r="G109" s="15"/>
      <c r="H109" s="14"/>
      <c r="I109" s="15"/>
      <c r="J109" s="14"/>
      <c r="K109" s="15"/>
      <c r="L109" s="14"/>
      <c r="M109" s="15"/>
      <c r="N109" s="14"/>
      <c r="O109" s="15"/>
      <c r="P109" s="14"/>
      <c r="Q109" s="15"/>
    </row>
    <row r="110" spans="2:17" ht="16" customHeight="1">
      <c r="B110" s="89"/>
      <c r="C110" s="87"/>
      <c r="D110" s="96"/>
      <c r="E110" s="38" t="s">
        <v>74</v>
      </c>
      <c r="F110" s="14"/>
      <c r="G110" s="15"/>
      <c r="H110" s="14"/>
      <c r="I110" s="15"/>
      <c r="J110" s="14"/>
      <c r="K110" s="15"/>
      <c r="L110" s="14"/>
      <c r="M110" s="15"/>
      <c r="N110" s="14"/>
      <c r="O110" s="15"/>
      <c r="P110" s="14"/>
      <c r="Q110" s="15"/>
    </row>
    <row r="111" spans="2:17" ht="16" customHeight="1">
      <c r="B111" s="89"/>
      <c r="C111" s="87"/>
      <c r="D111" s="96"/>
      <c r="E111" s="38" t="s">
        <v>75</v>
      </c>
      <c r="F111" s="14"/>
      <c r="G111" s="15"/>
      <c r="H111" s="14"/>
      <c r="I111" s="15"/>
      <c r="J111" s="14"/>
      <c r="K111" s="15"/>
      <c r="L111" s="14"/>
      <c r="M111" s="15"/>
      <c r="N111" s="14"/>
      <c r="O111" s="15"/>
      <c r="P111" s="14"/>
      <c r="Q111" s="15"/>
    </row>
    <row r="112" spans="2:17" ht="16" customHeight="1">
      <c r="B112" s="89"/>
      <c r="C112" s="87"/>
      <c r="D112" s="96"/>
      <c r="E112" s="38" t="s">
        <v>9</v>
      </c>
      <c r="F112" s="14"/>
      <c r="G112" s="15"/>
      <c r="H112" s="14"/>
      <c r="I112" s="15"/>
      <c r="J112" s="14"/>
      <c r="K112" s="15"/>
      <c r="L112" s="14"/>
      <c r="M112" s="15"/>
      <c r="N112" s="14"/>
      <c r="O112" s="15"/>
      <c r="P112" s="14"/>
      <c r="Q112" s="15"/>
    </row>
    <row r="113" spans="2:17" ht="16" customHeight="1">
      <c r="B113" s="89"/>
      <c r="C113" s="87"/>
      <c r="D113" s="96"/>
      <c r="E113" s="38"/>
      <c r="F113" s="16"/>
      <c r="G113" s="17"/>
      <c r="H113" s="16"/>
      <c r="I113" s="17"/>
      <c r="J113" s="16"/>
      <c r="K113" s="17"/>
      <c r="L113" s="16"/>
      <c r="M113" s="17"/>
      <c r="N113" s="16"/>
      <c r="O113" s="17"/>
      <c r="P113" s="16"/>
      <c r="Q113" s="17"/>
    </row>
    <row r="114" spans="2:17" ht="5" customHeight="1">
      <c r="B114" s="89"/>
      <c r="C114" s="87"/>
      <c r="D114" s="35"/>
      <c r="E114" s="36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</row>
    <row r="115" spans="2:17" ht="18" customHeight="1">
      <c r="B115" s="89"/>
      <c r="C115" s="87"/>
      <c r="D115" s="96" t="s">
        <v>2</v>
      </c>
      <c r="E115" s="38" t="s">
        <v>76</v>
      </c>
      <c r="F115" s="12"/>
      <c r="G115" s="13"/>
      <c r="H115" s="12"/>
      <c r="I115" s="13"/>
      <c r="J115" s="12"/>
      <c r="K115" s="13"/>
      <c r="L115" s="12"/>
      <c r="M115" s="13"/>
      <c r="N115" s="12"/>
      <c r="O115" s="13"/>
      <c r="P115" s="12"/>
      <c r="Q115" s="13"/>
    </row>
    <row r="116" spans="2:17" ht="18" customHeight="1">
      <c r="B116" s="89"/>
      <c r="C116" s="87"/>
      <c r="D116" s="96"/>
      <c r="E116" s="38" t="s">
        <v>77</v>
      </c>
      <c r="F116" s="14"/>
      <c r="G116" s="15"/>
      <c r="H116" s="14"/>
      <c r="I116" s="15"/>
      <c r="J116" s="14"/>
      <c r="K116" s="15"/>
      <c r="L116" s="14"/>
      <c r="M116" s="15"/>
      <c r="N116" s="14"/>
      <c r="O116" s="15"/>
      <c r="P116" s="14"/>
      <c r="Q116" s="15"/>
    </row>
    <row r="117" spans="2:17" ht="16" customHeight="1">
      <c r="B117" s="89"/>
      <c r="C117" s="87"/>
      <c r="D117" s="96"/>
      <c r="E117" s="38" t="s">
        <v>78</v>
      </c>
      <c r="F117" s="14"/>
      <c r="G117" s="15"/>
      <c r="H117" s="14"/>
      <c r="I117" s="15"/>
      <c r="J117" s="14"/>
      <c r="K117" s="15"/>
      <c r="L117" s="14"/>
      <c r="M117" s="15"/>
      <c r="N117" s="14"/>
      <c r="O117" s="15"/>
      <c r="P117" s="14"/>
      <c r="Q117" s="15"/>
    </row>
    <row r="118" spans="2:17" ht="16" customHeight="1">
      <c r="B118" s="89"/>
      <c r="C118" s="87"/>
      <c r="D118" s="96"/>
      <c r="E118" s="38" t="s">
        <v>5</v>
      </c>
      <c r="F118" s="14"/>
      <c r="G118" s="15"/>
      <c r="H118" s="14"/>
      <c r="I118" s="15"/>
      <c r="J118" s="14"/>
      <c r="K118" s="15"/>
      <c r="L118" s="14"/>
      <c r="M118" s="15"/>
      <c r="N118" s="14"/>
      <c r="O118" s="15"/>
      <c r="P118" s="14"/>
      <c r="Q118" s="15"/>
    </row>
    <row r="119" spans="2:17" ht="16" customHeight="1">
      <c r="B119" s="89"/>
      <c r="C119" s="87"/>
      <c r="D119" s="96"/>
      <c r="E119" s="38" t="s">
        <v>79</v>
      </c>
      <c r="F119" s="33"/>
      <c r="G119" s="34"/>
      <c r="H119" s="33"/>
      <c r="I119" s="34"/>
      <c r="J119" s="33"/>
      <c r="K119" s="34"/>
      <c r="L119" s="33"/>
      <c r="M119" s="34"/>
      <c r="N119" s="33"/>
      <c r="O119" s="34"/>
      <c r="P119" s="33"/>
      <c r="Q119" s="34"/>
    </row>
    <row r="120" spans="2:17" ht="16" customHeight="1">
      <c r="B120" s="89"/>
      <c r="C120" s="87"/>
      <c r="D120" s="96"/>
      <c r="E120" s="38"/>
      <c r="F120" s="16"/>
      <c r="G120" s="17"/>
      <c r="H120" s="16"/>
      <c r="I120" s="17"/>
      <c r="J120" s="16"/>
      <c r="K120" s="17"/>
      <c r="L120" s="16"/>
      <c r="M120" s="17"/>
      <c r="N120" s="16"/>
      <c r="O120" s="17"/>
      <c r="P120" s="16"/>
      <c r="Q120" s="17"/>
    </row>
    <row r="121" spans="2:17" ht="5" customHeight="1">
      <c r="B121" s="89"/>
      <c r="C121" s="87"/>
      <c r="D121" s="51"/>
      <c r="E121" s="36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</row>
    <row r="122" spans="2:17" ht="18" customHeight="1">
      <c r="B122" s="89"/>
      <c r="C122" s="87"/>
      <c r="D122" s="96" t="s">
        <v>80</v>
      </c>
      <c r="E122" s="38" t="s">
        <v>1</v>
      </c>
      <c r="F122" s="12"/>
      <c r="G122" s="13"/>
      <c r="H122" s="12"/>
      <c r="I122" s="13"/>
      <c r="J122" s="12"/>
      <c r="K122" s="13"/>
      <c r="L122" s="12"/>
      <c r="M122" s="13"/>
      <c r="N122" s="12"/>
      <c r="O122" s="13"/>
      <c r="P122" s="12"/>
      <c r="Q122" s="13"/>
    </row>
    <row r="123" spans="2:17" ht="16" customHeight="1">
      <c r="B123" s="89"/>
      <c r="C123" s="87"/>
      <c r="D123" s="96"/>
      <c r="E123" s="38" t="s">
        <v>81</v>
      </c>
      <c r="F123" s="14"/>
      <c r="G123" s="15"/>
      <c r="H123" s="14"/>
      <c r="I123" s="15"/>
      <c r="J123" s="14"/>
      <c r="K123" s="15"/>
      <c r="L123" s="14"/>
      <c r="M123" s="15"/>
      <c r="N123" s="14"/>
      <c r="O123" s="15"/>
      <c r="P123" s="14"/>
      <c r="Q123" s="15"/>
    </row>
    <row r="124" spans="2:17" ht="16" customHeight="1">
      <c r="B124" s="89"/>
      <c r="C124" s="87"/>
      <c r="D124" s="96"/>
      <c r="E124" s="38" t="s">
        <v>82</v>
      </c>
      <c r="F124" s="14"/>
      <c r="G124" s="15"/>
      <c r="H124" s="14"/>
      <c r="I124" s="15"/>
      <c r="J124" s="14"/>
      <c r="K124" s="15"/>
      <c r="L124" s="14"/>
      <c r="M124" s="15"/>
      <c r="N124" s="14"/>
      <c r="O124" s="15"/>
      <c r="P124" s="14"/>
      <c r="Q124" s="15"/>
    </row>
    <row r="125" spans="2:17" ht="16" customHeight="1">
      <c r="B125" s="89"/>
      <c r="C125" s="87"/>
      <c r="D125" s="96"/>
      <c r="E125" s="38"/>
      <c r="F125" s="16"/>
      <c r="G125" s="17"/>
      <c r="H125" s="16"/>
      <c r="I125" s="17"/>
      <c r="J125" s="16"/>
      <c r="K125" s="17"/>
      <c r="L125" s="16"/>
      <c r="M125" s="17"/>
      <c r="N125" s="16"/>
      <c r="O125" s="17"/>
      <c r="P125" s="16"/>
      <c r="Q125" s="17"/>
    </row>
    <row r="126" spans="2:17" ht="5" customHeight="1">
      <c r="B126" s="89"/>
      <c r="C126" s="87"/>
      <c r="D126" s="51"/>
      <c r="E126" s="36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</row>
    <row r="127" spans="2:17" ht="16" customHeight="1">
      <c r="B127" s="89"/>
      <c r="C127" s="87"/>
      <c r="D127" s="99" t="s">
        <v>57</v>
      </c>
      <c r="E127" s="38" t="s">
        <v>3</v>
      </c>
      <c r="F127" s="39"/>
      <c r="G127" s="40"/>
      <c r="H127" s="39"/>
      <c r="I127" s="40"/>
      <c r="J127" s="39"/>
      <c r="K127" s="40"/>
      <c r="L127" s="39"/>
      <c r="M127" s="40"/>
      <c r="N127" s="39"/>
      <c r="O127" s="40"/>
      <c r="P127" s="39"/>
      <c r="Q127" s="40"/>
    </row>
    <row r="128" spans="2:17" ht="16" customHeight="1">
      <c r="B128" s="89"/>
      <c r="C128" s="87"/>
      <c r="D128" s="100"/>
      <c r="E128" s="38" t="s">
        <v>121</v>
      </c>
      <c r="F128" s="41"/>
      <c r="G128" s="42"/>
      <c r="H128" s="41"/>
      <c r="I128" s="42"/>
      <c r="J128" s="41"/>
      <c r="K128" s="42"/>
      <c r="L128" s="41"/>
      <c r="M128" s="42"/>
      <c r="N128" s="41"/>
      <c r="O128" s="42"/>
      <c r="P128" s="41"/>
      <c r="Q128" s="42"/>
    </row>
    <row r="129" spans="2:17" ht="16" customHeight="1">
      <c r="B129" s="89"/>
      <c r="C129" s="87"/>
      <c r="D129" s="100"/>
      <c r="E129" s="38"/>
      <c r="F129" s="43"/>
      <c r="G129" s="44"/>
      <c r="H129" s="43"/>
      <c r="I129" s="44"/>
      <c r="J129" s="43"/>
      <c r="K129" s="44"/>
      <c r="L129" s="43"/>
      <c r="M129" s="44"/>
      <c r="N129" s="43"/>
      <c r="O129" s="44"/>
      <c r="P129" s="43"/>
      <c r="Q129" s="44"/>
    </row>
    <row r="130" spans="2:17" ht="5" customHeight="1">
      <c r="B130" s="89"/>
      <c r="C130" s="87"/>
      <c r="D130" s="52"/>
      <c r="E130" s="36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</row>
    <row r="131" spans="2:17" ht="16" customHeight="1">
      <c r="B131" s="89"/>
      <c r="C131" s="87"/>
      <c r="D131" s="96" t="s">
        <v>84</v>
      </c>
      <c r="E131" s="38" t="s">
        <v>85</v>
      </c>
      <c r="F131" s="12"/>
      <c r="G131" s="13"/>
      <c r="H131" s="12"/>
      <c r="I131" s="13"/>
      <c r="J131" s="12"/>
      <c r="K131" s="13"/>
      <c r="L131" s="12"/>
      <c r="M131" s="13"/>
      <c r="N131" s="12"/>
      <c r="O131" s="13"/>
      <c r="P131" s="12"/>
      <c r="Q131" s="13"/>
    </row>
    <row r="132" spans="2:17" ht="16" customHeight="1">
      <c r="B132" s="89"/>
      <c r="C132" s="87"/>
      <c r="D132" s="96"/>
      <c r="E132" s="38" t="s">
        <v>86</v>
      </c>
      <c r="F132" s="14"/>
      <c r="G132" s="15"/>
      <c r="H132" s="14"/>
      <c r="I132" s="15"/>
      <c r="J132" s="14"/>
      <c r="K132" s="15"/>
      <c r="L132" s="14"/>
      <c r="M132" s="15"/>
      <c r="N132" s="14"/>
      <c r="O132" s="15"/>
      <c r="P132" s="14"/>
      <c r="Q132" s="15"/>
    </row>
    <row r="133" spans="2:17" ht="16" customHeight="1">
      <c r="B133" s="89"/>
      <c r="C133" s="87"/>
      <c r="D133" s="96"/>
      <c r="E133" s="38" t="s">
        <v>87</v>
      </c>
      <c r="F133" s="14"/>
      <c r="G133" s="15"/>
      <c r="H133" s="14"/>
      <c r="I133" s="15"/>
      <c r="J133" s="14"/>
      <c r="K133" s="15"/>
      <c r="L133" s="14"/>
      <c r="M133" s="15"/>
      <c r="N133" s="14"/>
      <c r="O133" s="15"/>
      <c r="P133" s="14"/>
      <c r="Q133" s="15"/>
    </row>
    <row r="134" spans="2:17" ht="16" customHeight="1">
      <c r="B134" s="89"/>
      <c r="C134" s="87"/>
      <c r="D134" s="96"/>
      <c r="E134" s="38"/>
      <c r="F134" s="33"/>
      <c r="G134" s="34"/>
      <c r="H134" s="33"/>
      <c r="I134" s="34"/>
      <c r="J134" s="33"/>
      <c r="K134" s="34"/>
      <c r="L134" s="33"/>
      <c r="M134" s="34"/>
      <c r="N134" s="33"/>
      <c r="O134" s="34"/>
      <c r="P134" s="33"/>
      <c r="Q134" s="34"/>
    </row>
    <row r="135" spans="2:17" ht="16" customHeight="1">
      <c r="B135" s="89"/>
      <c r="C135" s="87"/>
      <c r="D135" s="96"/>
      <c r="E135" s="38"/>
      <c r="F135" s="16"/>
      <c r="G135" s="17"/>
      <c r="H135" s="16"/>
      <c r="I135" s="17"/>
      <c r="J135" s="16"/>
      <c r="K135" s="17"/>
      <c r="L135" s="16"/>
      <c r="M135" s="17"/>
      <c r="N135" s="16"/>
      <c r="O135" s="17"/>
      <c r="P135" s="16"/>
      <c r="Q135" s="17"/>
    </row>
    <row r="136" spans="2:17" ht="5" customHeight="1">
      <c r="B136" s="89"/>
      <c r="C136" s="87"/>
      <c r="D136" s="46"/>
      <c r="E136" s="36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</row>
    <row r="137" spans="2:17" ht="16" customHeight="1">
      <c r="B137" s="89"/>
      <c r="C137" s="87"/>
      <c r="D137" s="104" t="s">
        <v>12</v>
      </c>
      <c r="E137" s="38" t="s">
        <v>90</v>
      </c>
      <c r="F137" s="12"/>
      <c r="G137" s="13"/>
      <c r="H137" s="12"/>
      <c r="I137" s="13"/>
      <c r="J137" s="12"/>
      <c r="K137" s="13"/>
      <c r="L137" s="12"/>
      <c r="M137" s="13"/>
      <c r="N137" s="12"/>
      <c r="O137" s="13"/>
      <c r="P137" s="12"/>
      <c r="Q137" s="13"/>
    </row>
    <row r="138" spans="2:17" ht="16" customHeight="1">
      <c r="B138" s="89"/>
      <c r="C138" s="87"/>
      <c r="D138" s="104"/>
      <c r="E138" s="38" t="s">
        <v>88</v>
      </c>
      <c r="F138" s="14"/>
      <c r="G138" s="15"/>
      <c r="H138" s="14"/>
      <c r="I138" s="15"/>
      <c r="J138" s="14"/>
      <c r="K138" s="15"/>
      <c r="L138" s="14"/>
      <c r="M138" s="15"/>
      <c r="N138" s="14"/>
      <c r="O138" s="15"/>
      <c r="P138" s="14"/>
      <c r="Q138" s="15"/>
    </row>
    <row r="139" spans="2:17" ht="16" customHeight="1">
      <c r="B139" s="89"/>
      <c r="C139" s="87"/>
      <c r="D139" s="104"/>
      <c r="E139" s="38" t="s">
        <v>89</v>
      </c>
      <c r="F139" s="14"/>
      <c r="G139" s="15"/>
      <c r="H139" s="14"/>
      <c r="I139" s="15"/>
      <c r="J139" s="14"/>
      <c r="K139" s="15"/>
      <c r="L139" s="14"/>
      <c r="M139" s="15"/>
      <c r="N139" s="14"/>
      <c r="O139" s="15"/>
      <c r="P139" s="14"/>
      <c r="Q139" s="15"/>
    </row>
    <row r="140" spans="2:17" ht="18" customHeight="1">
      <c r="B140" s="89"/>
      <c r="C140" s="87"/>
      <c r="D140" s="104"/>
      <c r="E140" s="38"/>
      <c r="F140" s="16"/>
      <c r="G140" s="17"/>
      <c r="H140" s="16"/>
      <c r="I140" s="17"/>
      <c r="J140" s="16"/>
      <c r="K140" s="17"/>
      <c r="L140" s="16"/>
      <c r="M140" s="17"/>
      <c r="N140" s="16"/>
      <c r="O140" s="17"/>
      <c r="P140" s="16"/>
      <c r="Q140" s="17"/>
    </row>
    <row r="141" spans="2:17" ht="5" customHeight="1">
      <c r="B141" s="89"/>
      <c r="C141" s="87"/>
      <c r="D141" s="53"/>
      <c r="E141" s="36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</row>
    <row r="142" spans="2:17" ht="16" customHeight="1">
      <c r="B142" s="89"/>
      <c r="C142" s="87"/>
      <c r="D142" s="63" t="s">
        <v>91</v>
      </c>
      <c r="E142" s="98"/>
      <c r="F142" s="25">
        <f t="shared" ref="F142:Q142" si="22">SUM(F106:F140)</f>
        <v>0</v>
      </c>
      <c r="G142" s="25">
        <f t="shared" si="22"/>
        <v>0</v>
      </c>
      <c r="H142" s="25">
        <f t="shared" si="22"/>
        <v>0</v>
      </c>
      <c r="I142" s="25">
        <f t="shared" si="22"/>
        <v>0</v>
      </c>
      <c r="J142" s="25">
        <f t="shared" si="22"/>
        <v>0</v>
      </c>
      <c r="K142" s="25">
        <f t="shared" si="22"/>
        <v>0</v>
      </c>
      <c r="L142" s="25">
        <f t="shared" si="22"/>
        <v>0</v>
      </c>
      <c r="M142" s="25">
        <f t="shared" si="22"/>
        <v>0</v>
      </c>
      <c r="N142" s="25">
        <f t="shared" si="22"/>
        <v>0</v>
      </c>
      <c r="O142" s="25">
        <f t="shared" si="22"/>
        <v>0</v>
      </c>
      <c r="P142" s="25">
        <f t="shared" si="22"/>
        <v>0</v>
      </c>
      <c r="Q142" s="25">
        <f t="shared" si="22"/>
        <v>0</v>
      </c>
    </row>
    <row r="143" spans="2:17" ht="5" customHeight="1">
      <c r="B143" s="89"/>
      <c r="C143" s="87"/>
      <c r="D143" s="36"/>
      <c r="E143" s="36"/>
    </row>
    <row r="144" spans="2:17" ht="16" customHeight="1">
      <c r="B144" s="89"/>
      <c r="C144" s="87"/>
      <c r="D144" s="63" t="s">
        <v>69</v>
      </c>
      <c r="E144" s="98"/>
      <c r="F144" s="136" t="e">
        <f>SUM(F142)/F$59</f>
        <v>#DIV/0!</v>
      </c>
      <c r="G144" s="136" t="e">
        <f t="shared" ref="G144:Q144" si="23">SUM(G142)/G$59</f>
        <v>#DIV/0!</v>
      </c>
      <c r="H144" s="136" t="e">
        <f t="shared" si="23"/>
        <v>#DIV/0!</v>
      </c>
      <c r="I144" s="136" t="e">
        <f t="shared" si="23"/>
        <v>#DIV/0!</v>
      </c>
      <c r="J144" s="136" t="e">
        <f t="shared" si="23"/>
        <v>#DIV/0!</v>
      </c>
      <c r="K144" s="136" t="e">
        <f t="shared" si="23"/>
        <v>#DIV/0!</v>
      </c>
      <c r="L144" s="136" t="e">
        <f t="shared" si="23"/>
        <v>#DIV/0!</v>
      </c>
      <c r="M144" s="136" t="e">
        <f t="shared" si="23"/>
        <v>#DIV/0!</v>
      </c>
      <c r="N144" s="136" t="e">
        <f t="shared" si="23"/>
        <v>#DIV/0!</v>
      </c>
      <c r="O144" s="136" t="e">
        <f t="shared" si="23"/>
        <v>#DIV/0!</v>
      </c>
      <c r="P144" s="136" t="e">
        <f t="shared" si="23"/>
        <v>#DIV/0!</v>
      </c>
      <c r="Q144" s="136" t="e">
        <f t="shared" si="23"/>
        <v>#DIV/0!</v>
      </c>
    </row>
    <row r="145" spans="2:17" ht="5" customHeight="1">
      <c r="B145" s="89"/>
      <c r="C145" s="8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2:17" ht="16" customHeight="1">
      <c r="B146" s="89"/>
      <c r="C146" s="87"/>
      <c r="D146" s="94" t="s">
        <v>92</v>
      </c>
      <c r="E146" s="95"/>
      <c r="F146" s="55">
        <f t="shared" ref="F146:Q146" si="24">F104+IF(F142&lt;0,F142,-F142)</f>
        <v>0</v>
      </c>
      <c r="G146" s="55">
        <f t="shared" si="24"/>
        <v>0</v>
      </c>
      <c r="H146" s="55">
        <f t="shared" si="24"/>
        <v>0</v>
      </c>
      <c r="I146" s="55">
        <f t="shared" si="24"/>
        <v>0</v>
      </c>
      <c r="J146" s="55">
        <f t="shared" si="24"/>
        <v>0</v>
      </c>
      <c r="K146" s="55">
        <f t="shared" si="24"/>
        <v>0</v>
      </c>
      <c r="L146" s="55">
        <f t="shared" si="24"/>
        <v>0</v>
      </c>
      <c r="M146" s="55">
        <f t="shared" si="24"/>
        <v>0</v>
      </c>
      <c r="N146" s="55">
        <f t="shared" si="24"/>
        <v>0</v>
      </c>
      <c r="O146" s="55">
        <f t="shared" si="24"/>
        <v>0</v>
      </c>
      <c r="P146" s="55">
        <f t="shared" si="24"/>
        <v>0</v>
      </c>
      <c r="Q146" s="55">
        <f t="shared" si="24"/>
        <v>0</v>
      </c>
    </row>
    <row r="147" spans="2:17" ht="9" customHeight="1">
      <c r="B147" s="89"/>
      <c r="C147" s="50"/>
      <c r="D147" s="36"/>
      <c r="E147" s="36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</row>
    <row r="148" spans="2:17" ht="16" customHeight="1">
      <c r="B148" s="89"/>
      <c r="C148" s="87" t="s">
        <v>128</v>
      </c>
      <c r="D148" s="96" t="s">
        <v>57</v>
      </c>
      <c r="E148" s="38" t="s">
        <v>93</v>
      </c>
      <c r="F148" s="12"/>
      <c r="G148" s="13"/>
      <c r="H148" s="12"/>
      <c r="I148" s="13"/>
      <c r="J148" s="12"/>
      <c r="K148" s="13"/>
      <c r="L148" s="12"/>
      <c r="M148" s="13"/>
      <c r="N148" s="12"/>
      <c r="O148" s="13"/>
      <c r="P148" s="12"/>
      <c r="Q148" s="13"/>
    </row>
    <row r="149" spans="2:17" ht="16" customHeight="1">
      <c r="B149" s="89"/>
      <c r="C149" s="87"/>
      <c r="D149" s="96"/>
      <c r="E149" s="38" t="s">
        <v>94</v>
      </c>
      <c r="F149" s="14"/>
      <c r="G149" s="15"/>
      <c r="H149" s="14"/>
      <c r="I149" s="15"/>
      <c r="J149" s="14"/>
      <c r="K149" s="15"/>
      <c r="L149" s="14"/>
      <c r="M149" s="15"/>
      <c r="N149" s="14"/>
      <c r="O149" s="15"/>
      <c r="P149" s="14"/>
      <c r="Q149" s="15"/>
    </row>
    <row r="150" spans="2:17" ht="16" customHeight="1">
      <c r="B150" s="89"/>
      <c r="C150" s="87"/>
      <c r="D150" s="96"/>
      <c r="E150" s="38" t="s">
        <v>4</v>
      </c>
      <c r="F150" s="14"/>
      <c r="G150" s="15"/>
      <c r="H150" s="14"/>
      <c r="I150" s="15"/>
      <c r="J150" s="14"/>
      <c r="K150" s="15"/>
      <c r="L150" s="14"/>
      <c r="M150" s="15"/>
      <c r="N150" s="14"/>
      <c r="O150" s="15"/>
      <c r="P150" s="14"/>
      <c r="Q150" s="15"/>
    </row>
    <row r="151" spans="2:17" ht="16" customHeight="1">
      <c r="B151" s="89"/>
      <c r="C151" s="87"/>
      <c r="D151" s="96"/>
      <c r="E151" s="38" t="s">
        <v>95</v>
      </c>
      <c r="F151" s="33"/>
      <c r="G151" s="34"/>
      <c r="H151" s="33"/>
      <c r="I151" s="34"/>
      <c r="J151" s="33"/>
      <c r="K151" s="34"/>
      <c r="L151" s="33"/>
      <c r="M151" s="34"/>
      <c r="N151" s="33"/>
      <c r="O151" s="34"/>
      <c r="P151" s="33"/>
      <c r="Q151" s="34"/>
    </row>
    <row r="152" spans="2:17" ht="16" customHeight="1">
      <c r="B152" s="89"/>
      <c r="C152" s="87"/>
      <c r="D152" s="96"/>
      <c r="E152" s="38"/>
      <c r="F152" s="16"/>
      <c r="G152" s="17"/>
      <c r="H152" s="16"/>
      <c r="I152" s="17"/>
      <c r="J152" s="16"/>
      <c r="K152" s="17"/>
      <c r="L152" s="16"/>
      <c r="M152" s="17"/>
      <c r="N152" s="16"/>
      <c r="O152" s="17"/>
      <c r="P152" s="16"/>
      <c r="Q152" s="17"/>
    </row>
    <row r="153" spans="2:17" ht="5" customHeight="1">
      <c r="B153" s="89"/>
      <c r="C153" s="87"/>
      <c r="D153" s="51"/>
      <c r="E153" s="36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</row>
    <row r="154" spans="2:17" ht="16" customHeight="1">
      <c r="B154" s="89"/>
      <c r="C154" s="87"/>
      <c r="D154" s="103" t="s">
        <v>96</v>
      </c>
      <c r="E154" s="38" t="s">
        <v>97</v>
      </c>
      <c r="F154" s="39"/>
      <c r="G154" s="40"/>
      <c r="H154" s="39"/>
      <c r="I154" s="40"/>
      <c r="J154" s="39"/>
      <c r="K154" s="40"/>
      <c r="L154" s="39"/>
      <c r="M154" s="40"/>
      <c r="N154" s="39"/>
      <c r="O154" s="40"/>
      <c r="P154" s="39"/>
      <c r="Q154" s="40"/>
    </row>
    <row r="155" spans="2:17" ht="16" customHeight="1">
      <c r="B155" s="89"/>
      <c r="C155" s="87"/>
      <c r="D155" s="103"/>
      <c r="E155" s="38" t="s">
        <v>10</v>
      </c>
      <c r="F155" s="41"/>
      <c r="G155" s="42"/>
      <c r="H155" s="41"/>
      <c r="I155" s="42"/>
      <c r="J155" s="41"/>
      <c r="K155" s="42"/>
      <c r="L155" s="41"/>
      <c r="M155" s="42"/>
      <c r="N155" s="41"/>
      <c r="O155" s="42"/>
      <c r="P155" s="41"/>
      <c r="Q155" s="42"/>
    </row>
    <row r="156" spans="2:17" ht="16" customHeight="1">
      <c r="B156" s="89"/>
      <c r="C156" s="87"/>
      <c r="D156" s="103"/>
      <c r="E156" s="38"/>
      <c r="F156" s="43"/>
      <c r="G156" s="44"/>
      <c r="H156" s="43"/>
      <c r="I156" s="44"/>
      <c r="J156" s="43"/>
      <c r="K156" s="44"/>
      <c r="L156" s="43"/>
      <c r="M156" s="44"/>
      <c r="N156" s="43"/>
      <c r="O156" s="44"/>
      <c r="P156" s="43"/>
      <c r="Q156" s="44"/>
    </row>
    <row r="157" spans="2:17" ht="5" customHeight="1">
      <c r="B157" s="89"/>
      <c r="C157" s="87"/>
      <c r="D157" s="51"/>
      <c r="E157" s="36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</row>
    <row r="158" spans="2:17" ht="16" customHeight="1">
      <c r="B158" s="89"/>
      <c r="C158" s="87"/>
      <c r="D158" s="96" t="s">
        <v>58</v>
      </c>
      <c r="E158" s="38" t="s">
        <v>98</v>
      </c>
      <c r="F158" s="12"/>
      <c r="G158" s="13"/>
      <c r="H158" s="12"/>
      <c r="I158" s="13"/>
      <c r="J158" s="12"/>
      <c r="K158" s="13"/>
      <c r="L158" s="12"/>
      <c r="M158" s="13"/>
      <c r="N158" s="12"/>
      <c r="O158" s="13"/>
      <c r="P158" s="12"/>
      <c r="Q158" s="13"/>
    </row>
    <row r="159" spans="2:17" ht="16" customHeight="1">
      <c r="B159" s="89"/>
      <c r="C159" s="87"/>
      <c r="D159" s="96"/>
      <c r="E159" s="38" t="s">
        <v>11</v>
      </c>
      <c r="F159" s="14"/>
      <c r="G159" s="15"/>
      <c r="H159" s="14"/>
      <c r="I159" s="15"/>
      <c r="J159" s="14"/>
      <c r="K159" s="15"/>
      <c r="L159" s="14"/>
      <c r="M159" s="15"/>
      <c r="N159" s="14"/>
      <c r="O159" s="15"/>
      <c r="P159" s="14"/>
      <c r="Q159" s="15"/>
    </row>
    <row r="160" spans="2:17" ht="16" customHeight="1">
      <c r="B160" s="89"/>
      <c r="C160" s="87"/>
      <c r="D160" s="96"/>
      <c r="E160" s="38" t="s">
        <v>13</v>
      </c>
      <c r="F160" s="14"/>
      <c r="G160" s="15"/>
      <c r="H160" s="14"/>
      <c r="I160" s="15"/>
      <c r="J160" s="14"/>
      <c r="K160" s="15"/>
      <c r="L160" s="14"/>
      <c r="M160" s="15"/>
      <c r="N160" s="14"/>
      <c r="O160" s="15"/>
      <c r="P160" s="14"/>
      <c r="Q160" s="15"/>
    </row>
    <row r="161" spans="2:17" ht="16" customHeight="1">
      <c r="B161" s="89"/>
      <c r="C161" s="87"/>
      <c r="D161" s="96"/>
      <c r="E161" s="38" t="s">
        <v>99</v>
      </c>
      <c r="F161" s="33"/>
      <c r="G161" s="34"/>
      <c r="H161" s="33"/>
      <c r="I161" s="34"/>
      <c r="J161" s="33"/>
      <c r="K161" s="34"/>
      <c r="L161" s="33"/>
      <c r="M161" s="34"/>
      <c r="N161" s="33"/>
      <c r="O161" s="34"/>
      <c r="P161" s="33"/>
      <c r="Q161" s="34"/>
    </row>
    <row r="162" spans="2:17" ht="16" customHeight="1">
      <c r="B162" s="89"/>
      <c r="C162" s="87"/>
      <c r="D162" s="96"/>
      <c r="E162" s="38" t="s">
        <v>100</v>
      </c>
      <c r="F162" s="16"/>
      <c r="G162" s="17"/>
      <c r="H162" s="16"/>
      <c r="I162" s="17"/>
      <c r="J162" s="16"/>
      <c r="K162" s="17"/>
      <c r="L162" s="16"/>
      <c r="M162" s="17"/>
      <c r="N162" s="16"/>
      <c r="O162" s="17"/>
      <c r="P162" s="16"/>
      <c r="Q162" s="17"/>
    </row>
    <row r="163" spans="2:17" ht="5" customHeight="1">
      <c r="B163" s="89"/>
      <c r="C163" s="87"/>
      <c r="D163" s="56"/>
      <c r="E163" s="36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</row>
    <row r="164" spans="2:17" ht="16" customHeight="1">
      <c r="B164" s="89"/>
      <c r="C164" s="87"/>
      <c r="D164" s="63" t="s">
        <v>101</v>
      </c>
      <c r="E164" s="98"/>
      <c r="F164" s="25">
        <f t="shared" ref="F164:Q164" si="25">SUM(F148:F162)</f>
        <v>0</v>
      </c>
      <c r="G164" s="25">
        <f t="shared" si="25"/>
        <v>0</v>
      </c>
      <c r="H164" s="25">
        <f t="shared" si="25"/>
        <v>0</v>
      </c>
      <c r="I164" s="25">
        <f t="shared" si="25"/>
        <v>0</v>
      </c>
      <c r="J164" s="25">
        <f t="shared" si="25"/>
        <v>0</v>
      </c>
      <c r="K164" s="25">
        <f t="shared" si="25"/>
        <v>0</v>
      </c>
      <c r="L164" s="25">
        <f t="shared" si="25"/>
        <v>0</v>
      </c>
      <c r="M164" s="25">
        <f t="shared" si="25"/>
        <v>0</v>
      </c>
      <c r="N164" s="25">
        <f t="shared" si="25"/>
        <v>0</v>
      </c>
      <c r="O164" s="25">
        <f t="shared" si="25"/>
        <v>0</v>
      </c>
      <c r="P164" s="25">
        <f t="shared" si="25"/>
        <v>0</v>
      </c>
      <c r="Q164" s="25">
        <f t="shared" si="25"/>
        <v>0</v>
      </c>
    </row>
    <row r="165" spans="2:17" ht="5" customHeight="1">
      <c r="B165" s="89"/>
      <c r="C165" s="87"/>
      <c r="D165" s="36"/>
      <c r="E165" s="36"/>
    </row>
    <row r="166" spans="2:17" ht="16" customHeight="1">
      <c r="B166" s="89"/>
      <c r="C166" s="87"/>
      <c r="D166" s="63" t="s">
        <v>69</v>
      </c>
      <c r="E166" s="98"/>
      <c r="F166" s="136" t="e">
        <f>SUM(F164)/F$59</f>
        <v>#DIV/0!</v>
      </c>
      <c r="G166" s="136" t="e">
        <f t="shared" ref="G166:Q166" si="26">SUM(G164)/G$59</f>
        <v>#DIV/0!</v>
      </c>
      <c r="H166" s="136" t="e">
        <f t="shared" si="26"/>
        <v>#DIV/0!</v>
      </c>
      <c r="I166" s="136" t="e">
        <f t="shared" si="26"/>
        <v>#DIV/0!</v>
      </c>
      <c r="J166" s="136" t="e">
        <f t="shared" si="26"/>
        <v>#DIV/0!</v>
      </c>
      <c r="K166" s="136" t="e">
        <f t="shared" si="26"/>
        <v>#DIV/0!</v>
      </c>
      <c r="L166" s="136" t="e">
        <f t="shared" si="26"/>
        <v>#DIV/0!</v>
      </c>
      <c r="M166" s="136" t="e">
        <f t="shared" si="26"/>
        <v>#DIV/0!</v>
      </c>
      <c r="N166" s="136" t="e">
        <f t="shared" si="26"/>
        <v>#DIV/0!</v>
      </c>
      <c r="O166" s="136" t="e">
        <f t="shared" si="26"/>
        <v>#DIV/0!</v>
      </c>
      <c r="P166" s="136" t="e">
        <f t="shared" si="26"/>
        <v>#DIV/0!</v>
      </c>
      <c r="Q166" s="136" t="e">
        <f t="shared" si="26"/>
        <v>#DIV/0!</v>
      </c>
    </row>
    <row r="167" spans="2:17" ht="5" customHeight="1">
      <c r="B167" s="89"/>
      <c r="C167" s="8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2:17" ht="16" customHeight="1">
      <c r="B168" s="89"/>
      <c r="C168" s="87"/>
      <c r="D168" s="94" t="s">
        <v>102</v>
      </c>
      <c r="E168" s="95"/>
      <c r="F168" s="30">
        <f t="shared" ref="F168:Q168" si="27">F146+IF(F164&lt;0,F164,-F164)</f>
        <v>0</v>
      </c>
      <c r="G168" s="30">
        <f t="shared" si="27"/>
        <v>0</v>
      </c>
      <c r="H168" s="30">
        <f t="shared" si="27"/>
        <v>0</v>
      </c>
      <c r="I168" s="30">
        <f t="shared" si="27"/>
        <v>0</v>
      </c>
      <c r="J168" s="30">
        <f t="shared" si="27"/>
        <v>0</v>
      </c>
      <c r="K168" s="30">
        <f t="shared" si="27"/>
        <v>0</v>
      </c>
      <c r="L168" s="30">
        <f t="shared" si="27"/>
        <v>0</v>
      </c>
      <c r="M168" s="30">
        <f t="shared" si="27"/>
        <v>0</v>
      </c>
      <c r="N168" s="30">
        <f t="shared" si="27"/>
        <v>0</v>
      </c>
      <c r="O168" s="30">
        <f t="shared" si="27"/>
        <v>0</v>
      </c>
      <c r="P168" s="30">
        <f t="shared" si="27"/>
        <v>0</v>
      </c>
      <c r="Q168" s="30">
        <f t="shared" si="27"/>
        <v>0</v>
      </c>
    </row>
    <row r="169" spans="2:17" ht="9" customHeight="1">
      <c r="B169" s="89"/>
      <c r="C169" s="50"/>
      <c r="D169" s="36"/>
      <c r="E169" s="36"/>
    </row>
    <row r="170" spans="2:17" ht="16" customHeight="1">
      <c r="B170" s="89"/>
      <c r="C170" s="87" t="s">
        <v>129</v>
      </c>
      <c r="D170" s="96" t="s">
        <v>103</v>
      </c>
      <c r="E170" s="38" t="s">
        <v>104</v>
      </c>
      <c r="F170" s="12"/>
      <c r="G170" s="13"/>
      <c r="H170" s="12"/>
      <c r="I170" s="13"/>
      <c r="J170" s="12"/>
      <c r="K170" s="13"/>
      <c r="L170" s="12"/>
      <c r="M170" s="13"/>
      <c r="N170" s="12"/>
      <c r="O170" s="13"/>
      <c r="P170" s="12"/>
      <c r="Q170" s="13"/>
    </row>
    <row r="171" spans="2:17" ht="16" customHeight="1">
      <c r="B171" s="89"/>
      <c r="C171" s="87"/>
      <c r="D171" s="96"/>
      <c r="E171" s="38" t="s">
        <v>105</v>
      </c>
      <c r="F171" s="14"/>
      <c r="G171" s="15"/>
      <c r="H171" s="14"/>
      <c r="I171" s="15"/>
      <c r="J171" s="14"/>
      <c r="K171" s="15"/>
      <c r="L171" s="14"/>
      <c r="M171" s="15"/>
      <c r="N171" s="14"/>
      <c r="O171" s="15"/>
      <c r="P171" s="14"/>
      <c r="Q171" s="15"/>
    </row>
    <row r="172" spans="2:17" ht="16" customHeight="1">
      <c r="B172" s="89"/>
      <c r="C172" s="87"/>
      <c r="D172" s="96"/>
      <c r="E172" s="38" t="s">
        <v>106</v>
      </c>
      <c r="F172" s="14"/>
      <c r="G172" s="15"/>
      <c r="H172" s="14"/>
      <c r="I172" s="15"/>
      <c r="J172" s="14"/>
      <c r="K172" s="15"/>
      <c r="L172" s="14"/>
      <c r="M172" s="15"/>
      <c r="N172" s="14"/>
      <c r="O172" s="15"/>
      <c r="P172" s="14"/>
      <c r="Q172" s="15"/>
    </row>
    <row r="173" spans="2:17" ht="16" customHeight="1">
      <c r="B173" s="89"/>
      <c r="C173" s="87"/>
      <c r="D173" s="96"/>
      <c r="E173" s="38" t="s">
        <v>107</v>
      </c>
      <c r="F173" s="14"/>
      <c r="G173" s="15"/>
      <c r="H173" s="14"/>
      <c r="I173" s="15"/>
      <c r="J173" s="14"/>
      <c r="K173" s="15"/>
      <c r="L173" s="14"/>
      <c r="M173" s="15"/>
      <c r="N173" s="14"/>
      <c r="O173" s="15"/>
      <c r="P173" s="14"/>
      <c r="Q173" s="15"/>
    </row>
    <row r="174" spans="2:17" ht="16" customHeight="1">
      <c r="B174" s="89"/>
      <c r="C174" s="87"/>
      <c r="D174" s="96"/>
      <c r="E174" s="38" t="s">
        <v>6</v>
      </c>
      <c r="F174" s="14"/>
      <c r="G174" s="15"/>
      <c r="H174" s="14"/>
      <c r="I174" s="15"/>
      <c r="J174" s="14"/>
      <c r="K174" s="15"/>
      <c r="L174" s="14"/>
      <c r="M174" s="15"/>
      <c r="N174" s="14"/>
      <c r="O174" s="15"/>
      <c r="P174" s="14"/>
      <c r="Q174" s="15"/>
    </row>
    <row r="175" spans="2:17" ht="16" customHeight="1">
      <c r="B175" s="89"/>
      <c r="C175" s="87"/>
      <c r="D175" s="96"/>
      <c r="E175" s="38"/>
      <c r="F175" s="14"/>
      <c r="G175" s="15"/>
      <c r="H175" s="14"/>
      <c r="I175" s="15"/>
      <c r="J175" s="14"/>
      <c r="K175" s="15"/>
      <c r="L175" s="14"/>
      <c r="M175" s="15"/>
      <c r="N175" s="14"/>
      <c r="O175" s="15"/>
      <c r="P175" s="14"/>
      <c r="Q175" s="15"/>
    </row>
    <row r="176" spans="2:17" ht="16" customHeight="1">
      <c r="B176" s="89"/>
      <c r="C176" s="87"/>
      <c r="D176" s="96"/>
      <c r="E176" s="38"/>
      <c r="F176" s="14"/>
      <c r="G176" s="15"/>
      <c r="H176" s="14"/>
      <c r="I176" s="15"/>
      <c r="J176" s="14"/>
      <c r="K176" s="15"/>
      <c r="L176" s="14"/>
      <c r="M176" s="15"/>
      <c r="N176" s="14"/>
      <c r="O176" s="15"/>
      <c r="P176" s="14"/>
      <c r="Q176" s="15"/>
    </row>
    <row r="177" spans="2:17" ht="18" customHeight="1">
      <c r="B177" s="89"/>
      <c r="C177" s="87"/>
      <c r="D177" s="96"/>
      <c r="E177" s="38"/>
      <c r="F177" s="16"/>
      <c r="G177" s="17"/>
      <c r="H177" s="16"/>
      <c r="I177" s="17"/>
      <c r="J177" s="16"/>
      <c r="K177" s="17"/>
      <c r="L177" s="16"/>
      <c r="M177" s="17"/>
      <c r="N177" s="16"/>
      <c r="O177" s="17"/>
      <c r="P177" s="16"/>
      <c r="Q177" s="17"/>
    </row>
    <row r="178" spans="2:17" ht="5" customHeight="1">
      <c r="B178" s="89"/>
      <c r="C178" s="87"/>
      <c r="D178" s="51"/>
      <c r="E178" s="36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</row>
    <row r="179" spans="2:17" ht="16" customHeight="1">
      <c r="B179" s="89"/>
      <c r="C179" s="87"/>
      <c r="D179" s="96" t="s">
        <v>108</v>
      </c>
      <c r="E179" s="38" t="s">
        <v>109</v>
      </c>
      <c r="F179" s="12"/>
      <c r="G179" s="13"/>
      <c r="H179" s="12"/>
      <c r="I179" s="13"/>
      <c r="J179" s="12"/>
      <c r="K179" s="13"/>
      <c r="L179" s="12"/>
      <c r="M179" s="13"/>
      <c r="N179" s="12"/>
      <c r="O179" s="13"/>
      <c r="P179" s="12"/>
      <c r="Q179" s="13"/>
    </row>
    <row r="180" spans="2:17" ht="16" customHeight="1">
      <c r="B180" s="89"/>
      <c r="C180" s="87"/>
      <c r="D180" s="96"/>
      <c r="E180" s="38" t="s">
        <v>110</v>
      </c>
      <c r="F180" s="14"/>
      <c r="G180" s="15"/>
      <c r="H180" s="14"/>
      <c r="I180" s="15"/>
      <c r="J180" s="14"/>
      <c r="K180" s="15"/>
      <c r="L180" s="14"/>
      <c r="M180" s="15"/>
      <c r="N180" s="14"/>
      <c r="O180" s="15"/>
      <c r="P180" s="14"/>
      <c r="Q180" s="15"/>
    </row>
    <row r="181" spans="2:17" ht="16" customHeight="1">
      <c r="B181" s="89"/>
      <c r="C181" s="87"/>
      <c r="D181" s="96"/>
      <c r="E181" s="38" t="s">
        <v>111</v>
      </c>
      <c r="F181" s="14"/>
      <c r="G181" s="15"/>
      <c r="H181" s="14"/>
      <c r="I181" s="15"/>
      <c r="J181" s="14"/>
      <c r="K181" s="15"/>
      <c r="L181" s="14"/>
      <c r="M181" s="15"/>
      <c r="N181" s="14"/>
      <c r="O181" s="15"/>
      <c r="P181" s="14"/>
      <c r="Q181" s="15"/>
    </row>
    <row r="182" spans="2:17" ht="16" customHeight="1">
      <c r="B182" s="89"/>
      <c r="C182" s="87"/>
      <c r="D182" s="96"/>
      <c r="E182" s="38"/>
      <c r="F182" s="16"/>
      <c r="G182" s="17"/>
      <c r="H182" s="16"/>
      <c r="I182" s="17"/>
      <c r="J182" s="16"/>
      <c r="K182" s="17"/>
      <c r="L182" s="16"/>
      <c r="M182" s="17"/>
      <c r="N182" s="16"/>
      <c r="O182" s="17"/>
      <c r="P182" s="16"/>
      <c r="Q182" s="17"/>
    </row>
    <row r="183" spans="2:17" ht="5" customHeight="1">
      <c r="B183" s="89"/>
      <c r="C183" s="87"/>
      <c r="D183" s="51"/>
      <c r="E183" s="36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</row>
    <row r="184" spans="2:17" ht="16" customHeight="1">
      <c r="B184" s="89"/>
      <c r="C184" s="87"/>
      <c r="D184" s="96" t="s">
        <v>66</v>
      </c>
      <c r="E184" s="38" t="s">
        <v>114</v>
      </c>
      <c r="F184" s="12"/>
      <c r="G184" s="13"/>
      <c r="H184" s="12"/>
      <c r="I184" s="13"/>
      <c r="J184" s="12"/>
      <c r="K184" s="13"/>
      <c r="L184" s="12"/>
      <c r="M184" s="13"/>
      <c r="N184" s="12"/>
      <c r="O184" s="13"/>
      <c r="P184" s="12"/>
      <c r="Q184" s="13"/>
    </row>
    <row r="185" spans="2:17" ht="16" customHeight="1">
      <c r="B185" s="89"/>
      <c r="C185" s="87"/>
      <c r="D185" s="96"/>
      <c r="E185" s="38" t="s">
        <v>115</v>
      </c>
      <c r="F185" s="14"/>
      <c r="G185" s="15"/>
      <c r="H185" s="14"/>
      <c r="I185" s="15"/>
      <c r="J185" s="14"/>
      <c r="K185" s="15"/>
      <c r="L185" s="14"/>
      <c r="M185" s="15"/>
      <c r="N185" s="14"/>
      <c r="O185" s="15"/>
      <c r="P185" s="14"/>
      <c r="Q185" s="15"/>
    </row>
    <row r="186" spans="2:17" ht="16" customHeight="1">
      <c r="B186" s="89"/>
      <c r="C186" s="87"/>
      <c r="D186" s="96"/>
      <c r="E186" s="38" t="s">
        <v>116</v>
      </c>
      <c r="F186" s="14"/>
      <c r="G186" s="15"/>
      <c r="H186" s="14"/>
      <c r="I186" s="15"/>
      <c r="J186" s="14"/>
      <c r="K186" s="15"/>
      <c r="L186" s="14"/>
      <c r="M186" s="15"/>
      <c r="N186" s="14"/>
      <c r="O186" s="15"/>
      <c r="P186" s="14"/>
      <c r="Q186" s="15"/>
    </row>
    <row r="187" spans="2:17" ht="16" customHeight="1">
      <c r="B187" s="89"/>
      <c r="C187" s="87"/>
      <c r="D187" s="96"/>
      <c r="E187" s="38"/>
      <c r="F187" s="33"/>
      <c r="G187" s="34"/>
      <c r="H187" s="33"/>
      <c r="I187" s="34"/>
      <c r="J187" s="33"/>
      <c r="K187" s="34"/>
      <c r="L187" s="33"/>
      <c r="M187" s="34"/>
      <c r="N187" s="33"/>
      <c r="O187" s="34"/>
      <c r="P187" s="33"/>
      <c r="Q187" s="34"/>
    </row>
    <row r="188" spans="2:17" ht="16" customHeight="1">
      <c r="B188" s="89"/>
      <c r="C188" s="87"/>
      <c r="D188" s="96"/>
      <c r="E188" s="38"/>
      <c r="F188" s="16"/>
      <c r="G188" s="17"/>
      <c r="H188" s="16"/>
      <c r="I188" s="17"/>
      <c r="J188" s="16"/>
      <c r="K188" s="17"/>
      <c r="L188" s="16"/>
      <c r="M188" s="17"/>
      <c r="N188" s="16"/>
      <c r="O188" s="17"/>
      <c r="P188" s="16"/>
      <c r="Q188" s="17"/>
    </row>
    <row r="189" spans="2:17" ht="5" customHeight="1">
      <c r="B189" s="89"/>
      <c r="C189" s="87"/>
      <c r="D189" s="57"/>
      <c r="E189" s="36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</row>
    <row r="190" spans="2:17" ht="16" customHeight="1">
      <c r="B190" s="89"/>
      <c r="C190" s="87"/>
      <c r="D190" s="97" t="s">
        <v>61</v>
      </c>
      <c r="E190" s="38" t="s">
        <v>112</v>
      </c>
      <c r="F190" s="12"/>
      <c r="G190" s="13"/>
      <c r="H190" s="12"/>
      <c r="I190" s="13"/>
      <c r="J190" s="12"/>
      <c r="K190" s="13"/>
      <c r="L190" s="12"/>
      <c r="M190" s="13"/>
      <c r="N190" s="12"/>
      <c r="O190" s="13"/>
      <c r="P190" s="12"/>
      <c r="Q190" s="13"/>
    </row>
    <row r="191" spans="2:17" ht="16" customHeight="1">
      <c r="B191" s="89"/>
      <c r="C191" s="87"/>
      <c r="D191" s="97"/>
      <c r="E191" s="38" t="s">
        <v>63</v>
      </c>
      <c r="F191" s="14"/>
      <c r="G191" s="15"/>
      <c r="H191" s="14"/>
      <c r="I191" s="15"/>
      <c r="J191" s="14"/>
      <c r="K191" s="15"/>
      <c r="L191" s="14"/>
      <c r="M191" s="15"/>
      <c r="N191" s="14"/>
      <c r="O191" s="15"/>
      <c r="P191" s="14"/>
      <c r="Q191" s="15"/>
    </row>
    <row r="192" spans="2:17" ht="16" customHeight="1">
      <c r="B192" s="89"/>
      <c r="C192" s="87"/>
      <c r="D192" s="97"/>
      <c r="E192" s="38" t="s">
        <v>113</v>
      </c>
      <c r="F192" s="14"/>
      <c r="G192" s="15"/>
      <c r="H192" s="14"/>
      <c r="I192" s="15"/>
      <c r="J192" s="14"/>
      <c r="K192" s="15"/>
      <c r="L192" s="14"/>
      <c r="M192" s="15"/>
      <c r="N192" s="14"/>
      <c r="O192" s="15"/>
      <c r="P192" s="14"/>
      <c r="Q192" s="15"/>
    </row>
    <row r="193" spans="2:17" ht="18" customHeight="1">
      <c r="B193" s="89"/>
      <c r="C193" s="87"/>
      <c r="D193" s="97"/>
      <c r="E193" s="38"/>
      <c r="F193" s="16"/>
      <c r="G193" s="17"/>
      <c r="H193" s="16"/>
      <c r="I193" s="17"/>
      <c r="J193" s="16"/>
      <c r="K193" s="17"/>
      <c r="L193" s="16"/>
      <c r="M193" s="17"/>
      <c r="N193" s="16"/>
      <c r="O193" s="17"/>
      <c r="P193" s="16"/>
      <c r="Q193" s="17"/>
    </row>
    <row r="194" spans="2:17" ht="5" customHeight="1">
      <c r="B194" s="89"/>
      <c r="C194" s="87"/>
      <c r="D194" s="53"/>
      <c r="E194" s="36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</row>
    <row r="195" spans="2:17" ht="16" customHeight="1">
      <c r="B195" s="89"/>
      <c r="C195" s="87"/>
      <c r="D195" s="63" t="s">
        <v>117</v>
      </c>
      <c r="E195" s="98"/>
      <c r="F195" s="25">
        <f t="shared" ref="F195:Q195" si="28">SUM(F170:F193)</f>
        <v>0</v>
      </c>
      <c r="G195" s="25">
        <f t="shared" si="28"/>
        <v>0</v>
      </c>
      <c r="H195" s="25">
        <f t="shared" si="28"/>
        <v>0</v>
      </c>
      <c r="I195" s="25">
        <f t="shared" si="28"/>
        <v>0</v>
      </c>
      <c r="J195" s="25">
        <f t="shared" si="28"/>
        <v>0</v>
      </c>
      <c r="K195" s="25">
        <f t="shared" si="28"/>
        <v>0</v>
      </c>
      <c r="L195" s="25">
        <f t="shared" si="28"/>
        <v>0</v>
      </c>
      <c r="M195" s="25">
        <f t="shared" si="28"/>
        <v>0</v>
      </c>
      <c r="N195" s="25">
        <f t="shared" si="28"/>
        <v>0</v>
      </c>
      <c r="O195" s="25">
        <f t="shared" si="28"/>
        <v>0</v>
      </c>
      <c r="P195" s="25">
        <f t="shared" si="28"/>
        <v>0</v>
      </c>
      <c r="Q195" s="25">
        <f t="shared" si="28"/>
        <v>0</v>
      </c>
    </row>
    <row r="196" spans="2:17" ht="5" customHeight="1">
      <c r="B196" s="89"/>
      <c r="C196" s="87"/>
      <c r="D196" s="36"/>
      <c r="E196" s="36"/>
    </row>
    <row r="197" spans="2:17" ht="16" customHeight="1">
      <c r="B197" s="89"/>
      <c r="C197" s="87"/>
      <c r="D197" s="63" t="s">
        <v>69</v>
      </c>
      <c r="E197" s="98"/>
      <c r="F197" s="136" t="e">
        <f>SUM(F195)/F$59</f>
        <v>#DIV/0!</v>
      </c>
      <c r="G197" s="136" t="e">
        <f t="shared" ref="G197:Q197" si="29">SUM(G195)/G$59</f>
        <v>#DIV/0!</v>
      </c>
      <c r="H197" s="136" t="e">
        <f t="shared" si="29"/>
        <v>#DIV/0!</v>
      </c>
      <c r="I197" s="136" t="e">
        <f t="shared" si="29"/>
        <v>#DIV/0!</v>
      </c>
      <c r="J197" s="136" t="e">
        <f t="shared" si="29"/>
        <v>#DIV/0!</v>
      </c>
      <c r="K197" s="136" t="e">
        <f t="shared" si="29"/>
        <v>#DIV/0!</v>
      </c>
      <c r="L197" s="136" t="e">
        <f t="shared" si="29"/>
        <v>#DIV/0!</v>
      </c>
      <c r="M197" s="136" t="e">
        <f t="shared" si="29"/>
        <v>#DIV/0!</v>
      </c>
      <c r="N197" s="136" t="e">
        <f t="shared" si="29"/>
        <v>#DIV/0!</v>
      </c>
      <c r="O197" s="136" t="e">
        <f t="shared" si="29"/>
        <v>#DIV/0!</v>
      </c>
      <c r="P197" s="136" t="e">
        <f t="shared" si="29"/>
        <v>#DIV/0!</v>
      </c>
      <c r="Q197" s="136" t="e">
        <f t="shared" si="29"/>
        <v>#DIV/0!</v>
      </c>
    </row>
    <row r="198" spans="2:17" ht="5" customHeight="1">
      <c r="B198" s="89"/>
      <c r="C198" s="8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2:17" ht="16" customHeight="1">
      <c r="B199" s="90"/>
      <c r="C199" s="87"/>
      <c r="D199" s="94" t="s">
        <v>134</v>
      </c>
      <c r="E199" s="95"/>
      <c r="F199" s="30">
        <f>F168+IF(F195&lt;0,F195,-F195)</f>
        <v>0</v>
      </c>
      <c r="G199" s="30">
        <f t="shared" ref="G199:Q199" si="30">G168+IF(G195&lt;0,G195,-G195)</f>
        <v>0</v>
      </c>
      <c r="H199" s="30">
        <f t="shared" si="30"/>
        <v>0</v>
      </c>
      <c r="I199" s="30">
        <f t="shared" si="30"/>
        <v>0</v>
      </c>
      <c r="J199" s="30">
        <f t="shared" si="30"/>
        <v>0</v>
      </c>
      <c r="K199" s="30">
        <f t="shared" si="30"/>
        <v>0</v>
      </c>
      <c r="L199" s="30">
        <f t="shared" si="30"/>
        <v>0</v>
      </c>
      <c r="M199" s="30">
        <f t="shared" si="30"/>
        <v>0</v>
      </c>
      <c r="N199" s="30">
        <f t="shared" si="30"/>
        <v>0</v>
      </c>
      <c r="O199" s="30">
        <f t="shared" si="30"/>
        <v>0</v>
      </c>
      <c r="P199" s="30">
        <f t="shared" si="30"/>
        <v>0</v>
      </c>
      <c r="Q199" s="30">
        <f t="shared" si="30"/>
        <v>0</v>
      </c>
    </row>
    <row r="201" spans="2:17" s="60" customFormat="1" ht="82" hidden="1" customHeight="1">
      <c r="B201" s="91" t="s">
        <v>130</v>
      </c>
      <c r="C201" s="92"/>
      <c r="D201" s="92"/>
      <c r="E201" s="93"/>
      <c r="F201" s="58">
        <f t="shared" ref="F201:Q201" si="31">F199</f>
        <v>0</v>
      </c>
      <c r="G201" s="59">
        <f t="shared" si="31"/>
        <v>0</v>
      </c>
      <c r="H201" s="59">
        <f t="shared" si="31"/>
        <v>0</v>
      </c>
      <c r="I201" s="59">
        <f t="shared" si="31"/>
        <v>0</v>
      </c>
      <c r="J201" s="59">
        <f t="shared" si="31"/>
        <v>0</v>
      </c>
      <c r="K201" s="59">
        <f t="shared" si="31"/>
        <v>0</v>
      </c>
      <c r="L201" s="59">
        <f t="shared" si="31"/>
        <v>0</v>
      </c>
      <c r="M201" s="59">
        <f t="shared" si="31"/>
        <v>0</v>
      </c>
      <c r="N201" s="59">
        <f t="shared" si="31"/>
        <v>0</v>
      </c>
      <c r="O201" s="59">
        <f t="shared" si="31"/>
        <v>0</v>
      </c>
      <c r="P201" s="59">
        <f t="shared" si="31"/>
        <v>0</v>
      </c>
      <c r="Q201" s="59">
        <f t="shared" si="31"/>
        <v>0</v>
      </c>
    </row>
    <row r="202" spans="2:17" hidden="1">
      <c r="B202" s="61" t="s">
        <v>69</v>
      </c>
      <c r="C202" s="62"/>
      <c r="D202" s="62"/>
      <c r="E202" s="63"/>
      <c r="F202" s="19" t="e">
        <f>SUM(F201)/F$59</f>
        <v>#DIV/0!</v>
      </c>
      <c r="G202" s="19" t="e">
        <f t="shared" ref="G202:Q202" si="32">SUM(G201)/G$59</f>
        <v>#DIV/0!</v>
      </c>
      <c r="H202" s="19" t="e">
        <f t="shared" si="32"/>
        <v>#DIV/0!</v>
      </c>
      <c r="I202" s="19" t="e">
        <f t="shared" si="32"/>
        <v>#DIV/0!</v>
      </c>
      <c r="J202" s="19" t="e">
        <f t="shared" si="32"/>
        <v>#DIV/0!</v>
      </c>
      <c r="K202" s="19" t="e">
        <f t="shared" si="32"/>
        <v>#DIV/0!</v>
      </c>
      <c r="L202" s="19" t="e">
        <f t="shared" si="32"/>
        <v>#DIV/0!</v>
      </c>
      <c r="M202" s="19" t="e">
        <f t="shared" si="32"/>
        <v>#DIV/0!</v>
      </c>
      <c r="N202" s="19" t="e">
        <f t="shared" si="32"/>
        <v>#DIV/0!</v>
      </c>
      <c r="O202" s="19" t="e">
        <f t="shared" si="32"/>
        <v>#DIV/0!</v>
      </c>
      <c r="P202" s="19" t="e">
        <f t="shared" si="32"/>
        <v>#DIV/0!</v>
      </c>
      <c r="Q202" s="19" t="e">
        <f t="shared" si="32"/>
        <v>#DIV/0!</v>
      </c>
    </row>
  </sheetData>
  <mergeCells count="66">
    <mergeCell ref="F23:Q24"/>
    <mergeCell ref="C69:C104"/>
    <mergeCell ref="D104:E104"/>
    <mergeCell ref="D80:D82"/>
    <mergeCell ref="D89:D91"/>
    <mergeCell ref="D96:D98"/>
    <mergeCell ref="D69:D74"/>
    <mergeCell ref="D76:D78"/>
    <mergeCell ref="B26:E26"/>
    <mergeCell ref="B32:E32"/>
    <mergeCell ref="D84:D87"/>
    <mergeCell ref="D93:D94"/>
    <mergeCell ref="B42:E42"/>
    <mergeCell ref="D50:D57"/>
    <mergeCell ref="B43:C59"/>
    <mergeCell ref="D43:D48"/>
    <mergeCell ref="D100:E100"/>
    <mergeCell ref="B68:E68"/>
    <mergeCell ref="B61:E61"/>
    <mergeCell ref="D66:E66"/>
    <mergeCell ref="B62:C66"/>
    <mergeCell ref="B29:E29"/>
    <mergeCell ref="D59:E59"/>
    <mergeCell ref="D62:D64"/>
    <mergeCell ref="D158:D162"/>
    <mergeCell ref="D170:D177"/>
    <mergeCell ref="D164:E164"/>
    <mergeCell ref="D142:E142"/>
    <mergeCell ref="D144:E144"/>
    <mergeCell ref="D168:E168"/>
    <mergeCell ref="D154:D156"/>
    <mergeCell ref="D148:D152"/>
    <mergeCell ref="C170:C199"/>
    <mergeCell ref="D199:E199"/>
    <mergeCell ref="D137:D140"/>
    <mergeCell ref="D106:D113"/>
    <mergeCell ref="D102:E102"/>
    <mergeCell ref="B201:E201"/>
    <mergeCell ref="C106:C146"/>
    <mergeCell ref="D146:E146"/>
    <mergeCell ref="D179:D182"/>
    <mergeCell ref="D184:D188"/>
    <mergeCell ref="D190:D193"/>
    <mergeCell ref="D195:E195"/>
    <mergeCell ref="D197:E197"/>
    <mergeCell ref="D166:E166"/>
    <mergeCell ref="D131:D135"/>
    <mergeCell ref="D127:D129"/>
    <mergeCell ref="D115:D120"/>
    <mergeCell ref="D122:D125"/>
    <mergeCell ref="B202:E202"/>
    <mergeCell ref="B23:E23"/>
    <mergeCell ref="B25:E25"/>
    <mergeCell ref="B41:E41"/>
    <mergeCell ref="B24:C24"/>
    <mergeCell ref="B37:E37"/>
    <mergeCell ref="B31:E31"/>
    <mergeCell ref="B33:E33"/>
    <mergeCell ref="B38:E38"/>
    <mergeCell ref="B28:E28"/>
    <mergeCell ref="B30:E30"/>
    <mergeCell ref="B34:E34"/>
    <mergeCell ref="B35:E35"/>
    <mergeCell ref="B36:E36"/>
    <mergeCell ref="C148:C168"/>
    <mergeCell ref="B69:B199"/>
  </mergeCells>
  <pageMargins left="0.78740157499999996" right="0.78740157499999996" top="0.984251969" bottom="0.984251969" header="0.3" footer="0.3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Marchesano</dc:creator>
  <cp:lastModifiedBy>Ernesto Revello</cp:lastModifiedBy>
  <dcterms:created xsi:type="dcterms:W3CDTF">2018-09-14T12:16:20Z</dcterms:created>
  <dcterms:modified xsi:type="dcterms:W3CDTF">2021-11-04T11:12:28Z</dcterms:modified>
</cp:coreProperties>
</file>